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3820"/>
  <mc:AlternateContent xmlns:mc="http://schemas.openxmlformats.org/markup-compatibility/2006">
    <mc:Choice Requires="x15">
      <x15ac:absPath xmlns:x15ac="http://schemas.microsoft.com/office/spreadsheetml/2010/11/ac" url="F:\DATA AKADEMIK\PUM (Pendaftaran Ujian Masuk)\REKAPITULASI PEMINAT_DITERIMA_5 th\"/>
    </mc:Choice>
  </mc:AlternateContent>
  <xr:revisionPtr revIDLastSave="0" documentId="13_ncr:1_{FD2A281F-8773-4E8A-A5CB-34735EEBF74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8" sheetId="1" r:id="rId1"/>
    <sheet name="Sheet1" sheetId="5" r:id="rId2"/>
    <sheet name="Sheet2" sheetId="6" r:id="rId3"/>
    <sheet name="Sheet3" sheetId="7" r:id="rId4"/>
  </sheets>
  <definedNames>
    <definedName name="_xlnm.Print_Area" localSheetId="0">'2018'!$A$1:$AO$38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5" i="1" l="1"/>
  <c r="H46" i="1" s="1"/>
  <c r="AG36" i="1" l="1"/>
  <c r="AJ36" i="1" s="1"/>
  <c r="AG35" i="1"/>
  <c r="AJ35" i="1" s="1"/>
  <c r="AG34" i="1"/>
  <c r="AJ34" i="1" s="1"/>
  <c r="AG33" i="1"/>
  <c r="AJ33" i="1" s="1"/>
  <c r="AG31" i="1"/>
  <c r="AJ31" i="1" s="1"/>
  <c r="AG30" i="1"/>
  <c r="AJ30" i="1" s="1"/>
  <c r="AG29" i="1"/>
  <c r="AJ29" i="1" s="1"/>
  <c r="AG28" i="1"/>
  <c r="AJ28" i="1" s="1"/>
  <c r="AD27" i="1"/>
  <c r="AG26" i="1"/>
  <c r="AJ26" i="1" s="1"/>
  <c r="AG25" i="1"/>
  <c r="AJ25" i="1" s="1"/>
  <c r="AG24" i="1"/>
  <c r="AJ24" i="1" s="1"/>
  <c r="AG23" i="1"/>
  <c r="AJ23" i="1" s="1"/>
  <c r="AG22" i="1"/>
  <c r="AD21" i="1"/>
  <c r="AG20" i="1"/>
  <c r="AJ20" i="1" s="1"/>
  <c r="AG19" i="1"/>
  <c r="AJ19" i="1" s="1"/>
  <c r="AG18" i="1"/>
  <c r="AJ18" i="1" s="1"/>
  <c r="AG17" i="1"/>
  <c r="AJ17" i="1" s="1"/>
  <c r="AG7" i="1"/>
  <c r="AJ7" i="1" s="1"/>
  <c r="AG8" i="1"/>
  <c r="AJ8" i="1" s="1"/>
  <c r="AG9" i="1"/>
  <c r="AJ9" i="1" s="1"/>
  <c r="AG10" i="1"/>
  <c r="AJ10" i="1" s="1"/>
  <c r="AG11" i="1"/>
  <c r="AJ11" i="1" s="1"/>
  <c r="AG12" i="1"/>
  <c r="AJ12" i="1" s="1"/>
  <c r="AG13" i="1"/>
  <c r="AJ13" i="1" s="1"/>
  <c r="AG14" i="1"/>
  <c r="AJ14" i="1" s="1"/>
  <c r="AG15" i="1"/>
  <c r="AJ15" i="1" s="1"/>
  <c r="AG6" i="1"/>
  <c r="AJ6" i="1" s="1"/>
  <c r="AD16" i="1"/>
  <c r="AD37" i="1"/>
  <c r="AD32" i="1"/>
  <c r="AG27" i="1" l="1"/>
  <c r="AJ22" i="1"/>
  <c r="AG16" i="1"/>
  <c r="AG21" i="1"/>
  <c r="AG32" i="1"/>
  <c r="AD38" i="1"/>
  <c r="AG37" i="1"/>
  <c r="AG38" i="1" l="1"/>
  <c r="U37" i="1" l="1"/>
  <c r="U21" i="1"/>
  <c r="T36" i="1"/>
  <c r="AF36" i="1" s="1"/>
  <c r="AI36" i="1" s="1"/>
  <c r="T35" i="1"/>
  <c r="AF35" i="1" s="1"/>
  <c r="AI35" i="1" s="1"/>
  <c r="T34" i="1"/>
  <c r="AF34" i="1" s="1"/>
  <c r="AI34" i="1" s="1"/>
  <c r="T33" i="1"/>
  <c r="AF33" i="1" s="1"/>
  <c r="T31" i="1"/>
  <c r="AF31" i="1" s="1"/>
  <c r="AI31" i="1" s="1"/>
  <c r="T30" i="1"/>
  <c r="AF30" i="1" s="1"/>
  <c r="AI30" i="1" s="1"/>
  <c r="T29" i="1"/>
  <c r="AF29" i="1" s="1"/>
  <c r="AI29" i="1" s="1"/>
  <c r="T28" i="1"/>
  <c r="T26" i="1"/>
  <c r="AF26" i="1" s="1"/>
  <c r="AI26" i="1" s="1"/>
  <c r="T25" i="1"/>
  <c r="AF25" i="1" s="1"/>
  <c r="AI25" i="1" s="1"/>
  <c r="T24" i="1"/>
  <c r="AF24" i="1" s="1"/>
  <c r="AI24" i="1" s="1"/>
  <c r="T23" i="1"/>
  <c r="T22" i="1"/>
  <c r="AF22" i="1" s="1"/>
  <c r="AI22" i="1" s="1"/>
  <c r="T20" i="1"/>
  <c r="AF20" i="1" s="1"/>
  <c r="AI20" i="1" s="1"/>
  <c r="T19" i="1"/>
  <c r="AF19" i="1" s="1"/>
  <c r="AI19" i="1" s="1"/>
  <c r="T18" i="1"/>
  <c r="AF18" i="1" s="1"/>
  <c r="AI18" i="1" s="1"/>
  <c r="T17" i="1"/>
  <c r="AF17" i="1" s="1"/>
  <c r="AI17" i="1" s="1"/>
  <c r="T7" i="1"/>
  <c r="AF7" i="1" s="1"/>
  <c r="AI7" i="1" s="1"/>
  <c r="T8" i="1"/>
  <c r="AF8" i="1" s="1"/>
  <c r="AI8" i="1" s="1"/>
  <c r="T9" i="1"/>
  <c r="AF9" i="1" s="1"/>
  <c r="AI9" i="1" s="1"/>
  <c r="T10" i="1"/>
  <c r="AF10" i="1" s="1"/>
  <c r="AI10" i="1" s="1"/>
  <c r="T11" i="1"/>
  <c r="AF11" i="1" s="1"/>
  <c r="AI11" i="1" s="1"/>
  <c r="T12" i="1"/>
  <c r="AF12" i="1" s="1"/>
  <c r="AI12" i="1" s="1"/>
  <c r="T13" i="1"/>
  <c r="AF13" i="1" s="1"/>
  <c r="AI13" i="1" s="1"/>
  <c r="T14" i="1"/>
  <c r="AF14" i="1" s="1"/>
  <c r="AI14" i="1" s="1"/>
  <c r="T15" i="1"/>
  <c r="AF15" i="1" s="1"/>
  <c r="AI15" i="1" s="1"/>
  <c r="T6" i="1"/>
  <c r="AF6" i="1" s="1"/>
  <c r="AI6" i="1" s="1"/>
  <c r="U27" i="1"/>
  <c r="S36" i="1"/>
  <c r="AE36" i="1" s="1"/>
  <c r="AH36" i="1" s="1"/>
  <c r="S35" i="1"/>
  <c r="AE35" i="1" s="1"/>
  <c r="AH35" i="1" s="1"/>
  <c r="S34" i="1"/>
  <c r="AE34" i="1" s="1"/>
  <c r="AH34" i="1" s="1"/>
  <c r="S33" i="1"/>
  <c r="AE33" i="1" s="1"/>
  <c r="S31" i="1"/>
  <c r="AE31" i="1" s="1"/>
  <c r="AH31" i="1" s="1"/>
  <c r="S30" i="1"/>
  <c r="AE30" i="1" s="1"/>
  <c r="AH30" i="1" s="1"/>
  <c r="S29" i="1"/>
  <c r="S28" i="1"/>
  <c r="AE28" i="1" s="1"/>
  <c r="AH28" i="1" s="1"/>
  <c r="R32" i="1"/>
  <c r="S26" i="1"/>
  <c r="AE26" i="1" s="1"/>
  <c r="AH26" i="1" s="1"/>
  <c r="S25" i="1"/>
  <c r="AE25" i="1" s="1"/>
  <c r="AH25" i="1" s="1"/>
  <c r="S24" i="1"/>
  <c r="AE24" i="1" s="1"/>
  <c r="AH24" i="1" s="1"/>
  <c r="S23" i="1"/>
  <c r="AE23" i="1" s="1"/>
  <c r="AH23" i="1" s="1"/>
  <c r="S22" i="1"/>
  <c r="S20" i="1"/>
  <c r="AE20" i="1" s="1"/>
  <c r="AH20" i="1" s="1"/>
  <c r="S19" i="1"/>
  <c r="AE19" i="1" s="1"/>
  <c r="AH19" i="1" s="1"/>
  <c r="S18" i="1"/>
  <c r="AE18" i="1" s="1"/>
  <c r="AH18" i="1" s="1"/>
  <c r="S17" i="1"/>
  <c r="S7" i="1"/>
  <c r="AE7" i="1" s="1"/>
  <c r="AH7" i="1" s="1"/>
  <c r="S8" i="1"/>
  <c r="AE8" i="1" s="1"/>
  <c r="AH8" i="1" s="1"/>
  <c r="S9" i="1"/>
  <c r="AE9" i="1" s="1"/>
  <c r="AH9" i="1" s="1"/>
  <c r="S10" i="1"/>
  <c r="AE10" i="1" s="1"/>
  <c r="AH10" i="1" s="1"/>
  <c r="S11" i="1"/>
  <c r="AE11" i="1" s="1"/>
  <c r="AH11" i="1" s="1"/>
  <c r="S12" i="1"/>
  <c r="AE12" i="1" s="1"/>
  <c r="AH12" i="1" s="1"/>
  <c r="S13" i="1"/>
  <c r="AE13" i="1" s="1"/>
  <c r="AH13" i="1" s="1"/>
  <c r="S14" i="1"/>
  <c r="AE14" i="1" s="1"/>
  <c r="AH14" i="1" s="1"/>
  <c r="S15" i="1"/>
  <c r="AE15" i="1" s="1"/>
  <c r="AH15" i="1" s="1"/>
  <c r="S6" i="1"/>
  <c r="AI16" i="1" l="1"/>
  <c r="AI21" i="1"/>
  <c r="AE37" i="1"/>
  <c r="AH33" i="1"/>
  <c r="AH37" i="1" s="1"/>
  <c r="T37" i="1"/>
  <c r="T16" i="1"/>
  <c r="AF37" i="1"/>
  <c r="AI33" i="1"/>
  <c r="AI37" i="1" s="1"/>
  <c r="T27" i="1"/>
  <c r="AF23" i="1"/>
  <c r="AI23" i="1" s="1"/>
  <c r="AI27" i="1" s="1"/>
  <c r="T32" i="1"/>
  <c r="AF28" i="1"/>
  <c r="S16" i="1"/>
  <c r="AE6" i="1"/>
  <c r="S21" i="1"/>
  <c r="AE17" i="1"/>
  <c r="S27" i="1"/>
  <c r="AE22" i="1"/>
  <c r="S37" i="1"/>
  <c r="S32" i="1"/>
  <c r="AE29" i="1"/>
  <c r="AH29" i="1" s="1"/>
  <c r="AH32" i="1" s="1"/>
  <c r="AF16" i="1"/>
  <c r="AF21" i="1"/>
  <c r="AF27" i="1"/>
  <c r="U16" i="1"/>
  <c r="T21" i="1"/>
  <c r="U32" i="1"/>
  <c r="AE21" i="1" l="1"/>
  <c r="AH17" i="1"/>
  <c r="AH21" i="1" s="1"/>
  <c r="AE32" i="1"/>
  <c r="AE27" i="1"/>
  <c r="AH22" i="1"/>
  <c r="AH27" i="1" s="1"/>
  <c r="AE16" i="1"/>
  <c r="AH6" i="1"/>
  <c r="AH16" i="1" s="1"/>
  <c r="AH38" i="1" s="1"/>
  <c r="AF32" i="1"/>
  <c r="AF38" i="1" s="1"/>
  <c r="AI28" i="1"/>
  <c r="AI32" i="1" s="1"/>
  <c r="AI38" i="1" s="1"/>
  <c r="T38" i="1"/>
  <c r="S38" i="1"/>
  <c r="U38" i="1"/>
  <c r="AA37" i="1"/>
  <c r="AA32" i="1"/>
  <c r="AA27" i="1"/>
  <c r="AA21" i="1"/>
  <c r="AA16" i="1"/>
  <c r="AC37" i="1"/>
  <c r="AC32" i="1"/>
  <c r="AC27" i="1"/>
  <c r="AC21" i="1"/>
  <c r="AC16" i="1"/>
  <c r="AE38" i="1" l="1"/>
  <c r="AA38" i="1"/>
  <c r="AC38" i="1"/>
  <c r="AM37" i="1"/>
  <c r="AM32" i="1"/>
  <c r="AM27" i="1"/>
  <c r="AM21" i="1"/>
  <c r="AM16" i="1"/>
  <c r="AM38" i="1" l="1"/>
  <c r="AK16" i="1"/>
  <c r="AK21" i="1"/>
  <c r="AK27" i="1"/>
  <c r="AK32" i="1"/>
  <c r="AK37" i="1"/>
  <c r="AO36" i="1"/>
  <c r="AO35" i="1"/>
  <c r="AO34" i="1"/>
  <c r="AO33" i="1"/>
  <c r="AO31" i="1"/>
  <c r="AO30" i="1"/>
  <c r="AO29" i="1"/>
  <c r="AO26" i="1"/>
  <c r="AO25" i="1"/>
  <c r="AO24" i="1"/>
  <c r="AO23" i="1"/>
  <c r="AO22" i="1"/>
  <c r="AO20" i="1"/>
  <c r="AO19" i="1"/>
  <c r="AO18" i="1"/>
  <c r="AO17" i="1"/>
  <c r="AO7" i="1"/>
  <c r="AO9" i="1"/>
  <c r="AO10" i="1"/>
  <c r="AO11" i="1"/>
  <c r="AO12" i="1"/>
  <c r="AO13" i="1"/>
  <c r="AO14" i="1"/>
  <c r="AO15" i="1"/>
  <c r="Z37" i="1"/>
  <c r="Z32" i="1"/>
  <c r="Z27" i="1"/>
  <c r="Z21" i="1"/>
  <c r="Z16" i="1"/>
  <c r="AO37" i="1" l="1"/>
  <c r="AO21" i="1"/>
  <c r="AK38" i="1"/>
  <c r="Z38" i="1"/>
  <c r="AO27" i="1"/>
  <c r="AJ32" i="1"/>
  <c r="AO28" i="1"/>
  <c r="AO32" i="1" s="1"/>
  <c r="AJ21" i="1"/>
  <c r="AO8" i="1"/>
  <c r="AO6" i="1"/>
  <c r="AJ37" i="1"/>
  <c r="AJ27" i="1"/>
  <c r="AJ16" i="1"/>
  <c r="Y39" i="1"/>
  <c r="Y37" i="1"/>
  <c r="Y32" i="1"/>
  <c r="Y27" i="1"/>
  <c r="Y21" i="1"/>
  <c r="Y16" i="1"/>
  <c r="AS39" i="1"/>
  <c r="AS37" i="1"/>
  <c r="AS32" i="1"/>
  <c r="AS27" i="1"/>
  <c r="AS21" i="1"/>
  <c r="AS16" i="1"/>
  <c r="AJ38" i="1" l="1"/>
  <c r="AS38" i="1"/>
  <c r="AO16" i="1"/>
  <c r="AO38" i="1" s="1"/>
  <c r="Y38" i="1"/>
  <c r="Z41" i="1" s="1"/>
  <c r="X36" i="1"/>
  <c r="X35" i="1"/>
  <c r="X34" i="1"/>
  <c r="X33" i="1"/>
  <c r="X31" i="1"/>
  <c r="X30" i="1"/>
  <c r="X29" i="1"/>
  <c r="X28" i="1"/>
  <c r="X26" i="1"/>
  <c r="X25" i="1"/>
  <c r="X24" i="1"/>
  <c r="X23" i="1"/>
  <c r="X22" i="1"/>
  <c r="X20" i="1"/>
  <c r="X19" i="1"/>
  <c r="X18" i="1"/>
  <c r="X17" i="1"/>
  <c r="X7" i="1"/>
  <c r="X8" i="1"/>
  <c r="X9" i="1"/>
  <c r="X10" i="1"/>
  <c r="X11" i="1"/>
  <c r="X12" i="1"/>
  <c r="X13" i="1"/>
  <c r="X14" i="1"/>
  <c r="X15" i="1"/>
  <c r="X6" i="1" l="1"/>
  <c r="Q37" i="1"/>
  <c r="Q32" i="1"/>
  <c r="Q27" i="1"/>
  <c r="Q21" i="1"/>
  <c r="Q16" i="1"/>
  <c r="Q38" i="1" l="1"/>
  <c r="X16" i="1"/>
  <c r="X21" i="1"/>
  <c r="X27" i="1"/>
  <c r="X32" i="1"/>
  <c r="X37" i="1"/>
  <c r="X38" i="1" l="1"/>
  <c r="P37" i="1" l="1"/>
  <c r="P32" i="1"/>
  <c r="P27" i="1"/>
  <c r="P21" i="1"/>
  <c r="P16" i="1"/>
  <c r="W36" i="1" l="1"/>
  <c r="W35" i="1"/>
  <c r="W34" i="1"/>
  <c r="W33" i="1"/>
  <c r="W31" i="1"/>
  <c r="W30" i="1"/>
  <c r="W29" i="1"/>
  <c r="W28" i="1"/>
  <c r="W26" i="1"/>
  <c r="W25" i="1"/>
  <c r="W24" i="1"/>
  <c r="W23" i="1"/>
  <c r="W22" i="1"/>
  <c r="W20" i="1"/>
  <c r="W19" i="1"/>
  <c r="W18" i="1"/>
  <c r="W17" i="1"/>
  <c r="W7" i="1"/>
  <c r="W8" i="1"/>
  <c r="W9" i="1"/>
  <c r="W10" i="1"/>
  <c r="W11" i="1"/>
  <c r="W12" i="1"/>
  <c r="W13" i="1"/>
  <c r="W14" i="1"/>
  <c r="W15" i="1"/>
  <c r="W6" i="1"/>
  <c r="O36" i="1"/>
  <c r="V36" i="1" s="1"/>
  <c r="O35" i="1"/>
  <c r="V35" i="1" s="1"/>
  <c r="O34" i="1"/>
  <c r="V34" i="1" s="1"/>
  <c r="O33" i="1"/>
  <c r="V33" i="1" s="1"/>
  <c r="O31" i="1"/>
  <c r="V31" i="1" s="1"/>
  <c r="O30" i="1"/>
  <c r="V30" i="1" s="1"/>
  <c r="O29" i="1"/>
  <c r="V29" i="1" s="1"/>
  <c r="O28" i="1"/>
  <c r="V28" i="1" s="1"/>
  <c r="O26" i="1"/>
  <c r="V26" i="1" s="1"/>
  <c r="O25" i="1"/>
  <c r="V25" i="1" s="1"/>
  <c r="O24" i="1"/>
  <c r="V24" i="1" s="1"/>
  <c r="O23" i="1"/>
  <c r="V23" i="1" s="1"/>
  <c r="O22" i="1"/>
  <c r="V22" i="1" s="1"/>
  <c r="O20" i="1"/>
  <c r="V20" i="1" s="1"/>
  <c r="O19" i="1"/>
  <c r="V19" i="1" s="1"/>
  <c r="O18" i="1"/>
  <c r="V18" i="1" s="1"/>
  <c r="O17" i="1"/>
  <c r="O7" i="1"/>
  <c r="V7" i="1" s="1"/>
  <c r="O8" i="1"/>
  <c r="V8" i="1" s="1"/>
  <c r="O9" i="1"/>
  <c r="V9" i="1" s="1"/>
  <c r="O10" i="1"/>
  <c r="V10" i="1" s="1"/>
  <c r="O11" i="1"/>
  <c r="V11" i="1" s="1"/>
  <c r="O12" i="1"/>
  <c r="V12" i="1" s="1"/>
  <c r="O13" i="1"/>
  <c r="V13" i="1" s="1"/>
  <c r="O14" i="1"/>
  <c r="V14" i="1" s="1"/>
  <c r="O15" i="1"/>
  <c r="V15" i="1" s="1"/>
  <c r="O6" i="1"/>
  <c r="M36" i="1"/>
  <c r="M35" i="1"/>
  <c r="M34" i="1"/>
  <c r="M33" i="1"/>
  <c r="M31" i="1"/>
  <c r="M30" i="1"/>
  <c r="M29" i="1"/>
  <c r="M28" i="1"/>
  <c r="M26" i="1"/>
  <c r="M25" i="1"/>
  <c r="M24" i="1"/>
  <c r="M23" i="1"/>
  <c r="M22" i="1"/>
  <c r="M20" i="1"/>
  <c r="M19" i="1"/>
  <c r="M18" i="1"/>
  <c r="M17" i="1"/>
  <c r="M7" i="1"/>
  <c r="M8" i="1"/>
  <c r="M9" i="1"/>
  <c r="M10" i="1"/>
  <c r="M11" i="1"/>
  <c r="M12" i="1"/>
  <c r="M13" i="1"/>
  <c r="M14" i="1"/>
  <c r="M15" i="1"/>
  <c r="M6" i="1"/>
  <c r="O16" i="1" l="1"/>
  <c r="M27" i="1"/>
  <c r="M32" i="1"/>
  <c r="M21" i="1"/>
  <c r="W16" i="1"/>
  <c r="O32" i="1"/>
  <c r="O21" i="1"/>
  <c r="W32" i="1"/>
  <c r="O37" i="1"/>
  <c r="W21" i="1"/>
  <c r="W27" i="1"/>
  <c r="W37" i="1"/>
  <c r="M16" i="1"/>
  <c r="V6" i="1"/>
  <c r="V17" i="1"/>
  <c r="O27" i="1"/>
  <c r="M38" i="1" l="1"/>
  <c r="W38" i="1"/>
  <c r="O38" i="1"/>
  <c r="L32" i="1" l="1"/>
  <c r="K32" i="1"/>
  <c r="J32" i="1"/>
  <c r="L27" i="1"/>
  <c r="K27" i="1"/>
  <c r="J27" i="1"/>
  <c r="L21" i="1"/>
  <c r="K21" i="1"/>
  <c r="J21" i="1"/>
  <c r="L16" i="1"/>
  <c r="K16" i="1"/>
  <c r="J16" i="1"/>
  <c r="F32" i="7"/>
  <c r="E32" i="7"/>
  <c r="D32" i="7"/>
  <c r="J38" i="1" l="1"/>
  <c r="L38" i="1"/>
  <c r="K38" i="1"/>
  <c r="H37" i="1"/>
  <c r="H16" i="1"/>
  <c r="H21" i="1"/>
  <c r="H27" i="1"/>
  <c r="H32" i="1"/>
  <c r="N8" i="6"/>
  <c r="O8" i="6" s="1"/>
  <c r="P8" i="6" s="1"/>
  <c r="N9" i="6"/>
  <c r="O9" i="6" s="1"/>
  <c r="P9" i="6" s="1"/>
  <c r="N10" i="6"/>
  <c r="O10" i="6" s="1"/>
  <c r="P10" i="6" s="1"/>
  <c r="N11" i="6"/>
  <c r="O11" i="6" s="1"/>
  <c r="P11" i="6" s="1"/>
  <c r="N12" i="6"/>
  <c r="O12" i="6" s="1"/>
  <c r="P12" i="6" s="1"/>
  <c r="N13" i="6"/>
  <c r="O13" i="6" s="1"/>
  <c r="P13" i="6" s="1"/>
  <c r="N7" i="6"/>
  <c r="O7" i="6" s="1"/>
  <c r="P7" i="6" s="1"/>
  <c r="AR36" i="1"/>
  <c r="AR35" i="1"/>
  <c r="AR34" i="1"/>
  <c r="AR33" i="1"/>
  <c r="AR31" i="1"/>
  <c r="AR30" i="1"/>
  <c r="AR29" i="1"/>
  <c r="AR28" i="1"/>
  <c r="AR26" i="1"/>
  <c r="AR25" i="1"/>
  <c r="AR24" i="1"/>
  <c r="AR23" i="1"/>
  <c r="AR22" i="1"/>
  <c r="AR20" i="1"/>
  <c r="AR19" i="1"/>
  <c r="AR18" i="1"/>
  <c r="AR17" i="1"/>
  <c r="AR7" i="1"/>
  <c r="AR8" i="1"/>
  <c r="AR9" i="1"/>
  <c r="AR10" i="1"/>
  <c r="AR11" i="1"/>
  <c r="AR12" i="1"/>
  <c r="AR13" i="1"/>
  <c r="AR14" i="1"/>
  <c r="AR15" i="1"/>
  <c r="AR6" i="1"/>
  <c r="AQ36" i="1"/>
  <c r="AQ35" i="1"/>
  <c r="AQ34" i="1"/>
  <c r="AQ33" i="1"/>
  <c r="AQ31" i="1"/>
  <c r="AQ30" i="1"/>
  <c r="AQ29" i="1"/>
  <c r="AQ28" i="1"/>
  <c r="AQ26" i="1"/>
  <c r="AQ25" i="1"/>
  <c r="AQ24" i="1"/>
  <c r="AQ23" i="1"/>
  <c r="AQ22" i="1"/>
  <c r="AQ20" i="1"/>
  <c r="AQ19" i="1"/>
  <c r="AQ18" i="1"/>
  <c r="AQ17" i="1"/>
  <c r="AQ7" i="1"/>
  <c r="AQ8" i="1"/>
  <c r="AQ9" i="1"/>
  <c r="AQ10" i="1"/>
  <c r="AQ11" i="1"/>
  <c r="AQ12" i="1"/>
  <c r="AQ13" i="1"/>
  <c r="AQ14" i="1"/>
  <c r="AQ15" i="1"/>
  <c r="AQ6" i="1"/>
  <c r="V37" i="1"/>
  <c r="R37" i="1"/>
  <c r="V32" i="1"/>
  <c r="V27" i="1"/>
  <c r="R27" i="1"/>
  <c r="V21" i="1"/>
  <c r="R21" i="1"/>
  <c r="V16" i="1"/>
  <c r="R16" i="1"/>
  <c r="I16" i="1"/>
  <c r="I21" i="1"/>
  <c r="I27" i="1"/>
  <c r="I32" i="1"/>
  <c r="I37" i="1"/>
  <c r="G34" i="6"/>
  <c r="F34" i="6"/>
  <c r="E34" i="6"/>
  <c r="H25" i="6"/>
  <c r="H33" i="6"/>
  <c r="H15" i="6"/>
  <c r="H32" i="6"/>
  <c r="H29" i="6"/>
  <c r="H24" i="6"/>
  <c r="H23" i="6"/>
  <c r="H21" i="6"/>
  <c r="H20" i="6"/>
  <c r="H19" i="6"/>
  <c r="H16" i="6"/>
  <c r="H12" i="6"/>
  <c r="H13" i="6"/>
  <c r="H14" i="6"/>
  <c r="H11" i="6"/>
  <c r="H22" i="6"/>
  <c r="H27" i="6"/>
  <c r="H31" i="6"/>
  <c r="H10" i="6"/>
  <c r="H18" i="6"/>
  <c r="H9" i="6"/>
  <c r="H17" i="6"/>
  <c r="H26" i="6"/>
  <c r="H28" i="6"/>
  <c r="H30" i="6"/>
  <c r="H8" i="6"/>
  <c r="H7" i="6"/>
  <c r="AP36" i="1"/>
  <c r="AP35" i="1"/>
  <c r="AP34" i="1"/>
  <c r="AP33" i="1"/>
  <c r="AP31" i="1"/>
  <c r="AP30" i="1"/>
  <c r="AP29" i="1"/>
  <c r="AP28" i="1"/>
  <c r="AP26" i="1"/>
  <c r="AP25" i="1"/>
  <c r="AP24" i="1"/>
  <c r="AP23" i="1"/>
  <c r="AP22" i="1"/>
  <c r="AP20" i="1"/>
  <c r="AP19" i="1"/>
  <c r="AP18" i="1"/>
  <c r="AP17" i="1"/>
  <c r="AP7" i="1"/>
  <c r="AP8" i="1"/>
  <c r="AP9" i="1"/>
  <c r="AP10" i="1"/>
  <c r="AP11" i="1"/>
  <c r="AP12" i="1"/>
  <c r="AP13" i="1"/>
  <c r="AP14" i="1"/>
  <c r="AP15" i="1"/>
  <c r="AP6" i="1"/>
  <c r="G16" i="1"/>
  <c r="G21" i="1"/>
  <c r="G27" i="1"/>
  <c r="G32" i="1"/>
  <c r="G37" i="1"/>
  <c r="H34" i="6" l="1"/>
  <c r="AQ37" i="1"/>
  <c r="J39" i="1"/>
  <c r="AP21" i="1"/>
  <c r="AP16" i="1"/>
  <c r="AP27" i="1"/>
  <c r="V38" i="1"/>
  <c r="AQ16" i="1"/>
  <c r="AQ21" i="1"/>
  <c r="AQ27" i="1"/>
  <c r="AR37" i="1"/>
  <c r="G38" i="1"/>
  <c r="AP32" i="1"/>
  <c r="AP37" i="1"/>
  <c r="I38" i="1"/>
  <c r="R38" i="1"/>
  <c r="AQ32" i="1"/>
  <c r="AR32" i="1"/>
  <c r="H38" i="1"/>
  <c r="AR27" i="1"/>
  <c r="AR21" i="1"/>
  <c r="AR16" i="1"/>
  <c r="F37" i="1"/>
  <c r="F32" i="1"/>
  <c r="F27" i="1"/>
  <c r="F21" i="1"/>
  <c r="F16" i="1"/>
  <c r="AP38" i="1" l="1"/>
  <c r="AQ38" i="1"/>
  <c r="F38" i="1"/>
  <c r="AR38" i="1"/>
  <c r="E37" i="1"/>
  <c r="E32" i="1"/>
  <c r="E16" i="1"/>
  <c r="E21" i="1"/>
  <c r="E27" i="1"/>
  <c r="G4" i="5"/>
  <c r="F4" i="5" s="1"/>
  <c r="G5" i="5"/>
  <c r="F5" i="5" s="1"/>
  <c r="G3" i="5"/>
  <c r="F3" i="5" s="1"/>
  <c r="E38" i="1" l="1"/>
</calcChain>
</file>

<file path=xl/sharedStrings.xml><?xml version="1.0" encoding="utf-8"?>
<sst xmlns="http://schemas.openxmlformats.org/spreadsheetml/2006/main" count="2723" uniqueCount="118">
  <si>
    <r>
      <rPr>
        <b/>
        <sz val="8"/>
        <color rgb="FF000000"/>
        <rFont val="Calibri"/>
        <family val="2"/>
      </rPr>
      <t>T</t>
    </r>
    <r>
      <rPr>
        <b/>
        <sz val="8"/>
        <color rgb="FF000000"/>
        <rFont val="Calibri"/>
        <family val="2"/>
      </rPr>
      <t>O</t>
    </r>
    <r>
      <rPr>
        <b/>
        <sz val="8"/>
        <color rgb="FF000000"/>
        <rFont val="Calibri"/>
        <family val="2"/>
      </rPr>
      <t>T</t>
    </r>
    <r>
      <rPr>
        <b/>
        <sz val="8"/>
        <color rgb="FF000000"/>
        <rFont val="Calibri"/>
        <family val="2"/>
      </rPr>
      <t>A</t>
    </r>
    <r>
      <rPr>
        <b/>
        <sz val="8"/>
        <color rgb="FF000000"/>
        <rFont val="Calibri"/>
        <family val="2"/>
      </rPr>
      <t>L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P</t>
    </r>
    <r>
      <rPr>
        <b/>
        <sz val="8"/>
        <color rgb="FF000000"/>
        <rFont val="Calibri"/>
        <family val="2"/>
      </rPr>
      <t>E</t>
    </r>
    <r>
      <rPr>
        <b/>
        <sz val="8"/>
        <color rgb="FF000000"/>
        <rFont val="Calibri"/>
        <family val="2"/>
      </rPr>
      <t>M</t>
    </r>
    <r>
      <rPr>
        <b/>
        <sz val="8"/>
        <color rgb="FF000000"/>
        <rFont val="Calibri"/>
        <family val="2"/>
      </rPr>
      <t>I</t>
    </r>
    <r>
      <rPr>
        <b/>
        <sz val="8"/>
        <color rgb="FF000000"/>
        <rFont val="Calibri"/>
        <family val="2"/>
      </rPr>
      <t>N</t>
    </r>
    <r>
      <rPr>
        <b/>
        <sz val="8"/>
        <color rgb="FF000000"/>
        <rFont val="Calibri"/>
        <family val="2"/>
      </rPr>
      <t>A</t>
    </r>
    <r>
      <rPr>
        <b/>
        <sz val="8"/>
        <color rgb="FF000000"/>
        <rFont val="Calibri"/>
        <family val="2"/>
      </rPr>
      <t>T</t>
    </r>
  </si>
  <si>
    <r>
      <rPr>
        <b/>
        <sz val="8"/>
        <color rgb="FF000000"/>
        <rFont val="Calibri"/>
        <family val="2"/>
      </rPr>
      <t>T</t>
    </r>
    <r>
      <rPr>
        <b/>
        <sz val="8"/>
        <color rgb="FF000000"/>
        <rFont val="Calibri"/>
        <family val="2"/>
      </rPr>
      <t>O</t>
    </r>
    <r>
      <rPr>
        <b/>
        <sz val="8"/>
        <color rgb="FF000000"/>
        <rFont val="Calibri"/>
        <family val="2"/>
      </rPr>
      <t>T</t>
    </r>
    <r>
      <rPr>
        <b/>
        <sz val="8"/>
        <color rgb="FF000000"/>
        <rFont val="Calibri"/>
        <family val="2"/>
      </rPr>
      <t>A</t>
    </r>
    <r>
      <rPr>
        <b/>
        <sz val="8"/>
        <color rgb="FF000000"/>
        <rFont val="Calibri"/>
        <family val="2"/>
      </rPr>
      <t>L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L</t>
    </r>
    <r>
      <rPr>
        <b/>
        <sz val="8"/>
        <color rgb="FF000000"/>
        <rFont val="Calibri"/>
        <family val="2"/>
      </rPr>
      <t>U</t>
    </r>
    <r>
      <rPr>
        <b/>
        <sz val="8"/>
        <color rgb="FF000000"/>
        <rFont val="Calibri"/>
        <family val="2"/>
      </rPr>
      <t>L</t>
    </r>
    <r>
      <rPr>
        <b/>
        <sz val="8"/>
        <color rgb="FF000000"/>
        <rFont val="Calibri"/>
        <family val="2"/>
      </rPr>
      <t>U</t>
    </r>
    <r>
      <rPr>
        <b/>
        <sz val="8"/>
        <color rgb="FF000000"/>
        <rFont val="Calibri"/>
        <family val="2"/>
      </rPr>
      <t>S</t>
    </r>
  </si>
  <si>
    <r>
      <rPr>
        <b/>
        <sz val="8"/>
        <color rgb="FF000000"/>
        <rFont val="Calibri"/>
        <family val="2"/>
      </rPr>
      <t>T</t>
    </r>
    <r>
      <rPr>
        <b/>
        <sz val="8"/>
        <color rgb="FF000000"/>
        <rFont val="Calibri"/>
        <family val="2"/>
      </rPr>
      <t>O</t>
    </r>
    <r>
      <rPr>
        <b/>
        <sz val="8"/>
        <color rgb="FF000000"/>
        <rFont val="Calibri"/>
        <family val="2"/>
      </rPr>
      <t>T</t>
    </r>
    <r>
      <rPr>
        <b/>
        <sz val="8"/>
        <color rgb="FF000000"/>
        <rFont val="Calibri"/>
        <family val="2"/>
      </rPr>
      <t>A</t>
    </r>
    <r>
      <rPr>
        <b/>
        <sz val="8"/>
        <color rgb="FF000000"/>
        <rFont val="Calibri"/>
        <family val="2"/>
      </rPr>
      <t>L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DU</t>
    </r>
  </si>
  <si>
    <t>Pendidikan Agama Islam</t>
  </si>
  <si>
    <t>Pendidikan Bahasa Arab</t>
  </si>
  <si>
    <t>Manajemen Pendidikan Islam</t>
  </si>
  <si>
    <t>Pendidikan Guru Madrasah Ibtida'iyah</t>
  </si>
  <si>
    <t>Pendidikan Islam Anak Usia Dini</t>
  </si>
  <si>
    <t>Tadris Bahasa Inggris</t>
  </si>
  <si>
    <t>Tadris Matematika</t>
  </si>
  <si>
    <t>Tadris Biologi</t>
  </si>
  <si>
    <t>Tadris Ilmu Pengetahuan Sosial</t>
  </si>
  <si>
    <t>Tadris Ilmu Pengetahuan Alam</t>
  </si>
  <si>
    <t>JUMLAH F TIK</t>
  </si>
  <si>
    <t>Al-Ahwal Al-Syakhsiyyah</t>
  </si>
  <si>
    <t>Muamalah - Hukum Ekonomi</t>
  </si>
  <si>
    <t>Hukum Tata Negara</t>
  </si>
  <si>
    <t>Hukum Pidana Islam</t>
  </si>
  <si>
    <t>JUMLAH F SYARIAH</t>
  </si>
  <si>
    <t>Komunikasi dan Penyiaran Islam</t>
  </si>
  <si>
    <t>Pengembangan Masyarakat Islam</t>
  </si>
  <si>
    <t>Manajemen Dakwah</t>
  </si>
  <si>
    <t>JUMLAH F DAKWAH</t>
  </si>
  <si>
    <t>Ilmu Al-Qur'an dan Tafsir</t>
  </si>
  <si>
    <t>Ilmu Hadits</t>
  </si>
  <si>
    <t>Bahasa dan Sastra Arab</t>
  </si>
  <si>
    <t>Sejarah Peradaban Islam</t>
  </si>
  <si>
    <t>JUMLAH F UAH</t>
  </si>
  <si>
    <t>Ekonomi Syariah</t>
  </si>
  <si>
    <t>Akuntansi Syariah</t>
  </si>
  <si>
    <t>Manajemen Zakat dan Wakaf</t>
  </si>
  <si>
    <t>JUMLAH F EBI</t>
  </si>
  <si>
    <t>TOTAL</t>
  </si>
  <si>
    <t>MANDIRI</t>
  </si>
  <si>
    <t>SPANPTKIN</t>
  </si>
  <si>
    <t>UMPTKIN</t>
  </si>
  <si>
    <t>Psikologi Islam</t>
  </si>
  <si>
    <t>REKAPITULASI PENDAFTAR UM-PTKIN 2018</t>
  </si>
  <si>
    <t>NO</t>
  </si>
  <si>
    <t>PRODI</t>
  </si>
  <si>
    <t>PILIHAN 1</t>
  </si>
  <si>
    <t>PILIHAN 2</t>
  </si>
  <si>
    <t>PILIHAN 3</t>
  </si>
  <si>
    <t>[5342001] Pendidikan Agama Islam</t>
  </si>
  <si>
    <t>[5342002] Pendidikan Bahasa Arab</t>
  </si>
  <si>
    <t>[5342003] Perbankan Syari'ah</t>
  </si>
  <si>
    <t>[5342004] Bahasa dan Sastra Arab</t>
  </si>
  <si>
    <t>[5342005] Ilmu Al-Qur'an dan Tafsir</t>
  </si>
  <si>
    <t>[5342006] Hukum Keluarga Islam(Al-Ahwal Al-Syakhsiyyah)</t>
  </si>
  <si>
    <t>[5342007] Manajemen Pendidikan Islam</t>
  </si>
  <si>
    <t>[5342008] Hukum Ekonomi Syari'ah(Mu'amalah)</t>
  </si>
  <si>
    <t>[5342009] Pendidikan Guru Madrasah Ibtidaiyah</t>
  </si>
  <si>
    <t>[5342010] Ekonomi Syari'ah</t>
  </si>
  <si>
    <t>[5342011] Ilmu Hadits</t>
  </si>
  <si>
    <t>[5342012] Pengembangan Masyarakat Islam</t>
  </si>
  <si>
    <t>[5342013] Pendidikan Islam Anak Usia Dini</t>
  </si>
  <si>
    <t>[5341024] Tadris Biologi</t>
  </si>
  <si>
    <t>[5341023] Tadris Matematika</t>
  </si>
  <si>
    <t>[5342014] Tadris Bahasa Inggris</t>
  </si>
  <si>
    <t>[5341017] Tadris Ilmu Pengetahuan Alam</t>
  </si>
  <si>
    <t>[5342015] Hukum Tata Negara</t>
  </si>
  <si>
    <t>[5342016] Hukum Pidana Islam</t>
  </si>
  <si>
    <t>[5342018] Komunikasi dan Penyiaran Islam</t>
  </si>
  <si>
    <t>[5342019] Bimbingan dan Konseling Islam / penyuluhan</t>
  </si>
  <si>
    <t>[5342020] Manajemen Dakwah</t>
  </si>
  <si>
    <t>[5342021] Sejarah Peradaban Islam</t>
  </si>
  <si>
    <t>[5342022] Akuntansi Syari'ah</t>
  </si>
  <si>
    <t>[5342025] Tadris Ilmu Pengetahuan Sosial</t>
  </si>
  <si>
    <t>[5342026] Manajemen Zakat dan Wakaf</t>
  </si>
  <si>
    <t>[5342027] Psikologi Islam</t>
  </si>
  <si>
    <t>MAS</t>
  </si>
  <si>
    <t>SMAN</t>
  </si>
  <si>
    <t>MAN</t>
  </si>
  <si>
    <t>SMAS</t>
  </si>
  <si>
    <t>SMKS</t>
  </si>
  <si>
    <t>SMKN</t>
  </si>
  <si>
    <t>Pesantren Mu`adalah</t>
  </si>
  <si>
    <t>PESANTREN</t>
  </si>
  <si>
    <t>JML PEMINAT</t>
  </si>
  <si>
    <t>PIL 1</t>
  </si>
  <si>
    <t>PIL2</t>
  </si>
  <si>
    <t>PIL3</t>
  </si>
  <si>
    <t>DU SPAN+PIL1</t>
  </si>
  <si>
    <t>LULUS1</t>
  </si>
  <si>
    <t>Bimbingan dan Konseling Islam</t>
  </si>
  <si>
    <t>No</t>
  </si>
  <si>
    <t>FAKULTAS</t>
  </si>
  <si>
    <t>Program Studi</t>
  </si>
  <si>
    <t>TOTAL PAGU</t>
  </si>
  <si>
    <t>SPAN-PTKIN</t>
  </si>
  <si>
    <t>UM-PTKIN</t>
  </si>
  <si>
    <t>LULUS</t>
  </si>
  <si>
    <t>1</t>
  </si>
  <si>
    <t>FAKULTAS TARBIYAH DAN ILMU KEGURUAN</t>
  </si>
  <si>
    <t>2</t>
  </si>
  <si>
    <t>FAKULTAS SYARIAH</t>
  </si>
  <si>
    <t>3</t>
  </si>
  <si>
    <t>FAKULTAS DAKWAH</t>
  </si>
  <si>
    <t>4</t>
  </si>
  <si>
    <t>FAKULTAS USHULUDDIN, ADAB DAN
HUMANIORA</t>
  </si>
  <si>
    <t>5</t>
  </si>
  <si>
    <t>FAKULTAS EKONOMI DAN BISNIS ISLAM</t>
  </si>
  <si>
    <t>SISA MANDIRI</t>
  </si>
  <si>
    <t>DAFTAR ULANG</t>
  </si>
  <si>
    <t>PENDAFTAR</t>
  </si>
  <si>
    <t>MANDIRI I</t>
  </si>
  <si>
    <t>TOTAL DAFTAR ULANG</t>
  </si>
  <si>
    <t>MANDIR II</t>
  </si>
  <si>
    <t>Pil 2</t>
  </si>
  <si>
    <t>Perbankan Syariah</t>
  </si>
  <si>
    <t>Lulus</t>
  </si>
  <si>
    <t>TOTAL DU MANDIRI</t>
  </si>
  <si>
    <t>TOTAL LULUS MANDIRI</t>
  </si>
  <si>
    <t>TOTAL LULUS</t>
  </si>
  <si>
    <t>TOTAL PEMINAT MANDIRI</t>
  </si>
  <si>
    <t>TOTAL PEMINAT</t>
  </si>
  <si>
    <t>REKAPITULASI PEMINAT, KELULUSAN DAN DAFTAR ULANG MABA 2018</t>
  </si>
  <si>
    <t>INSTITUT AGAMA ISLAM NEGERI JEMBER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</si>
</sst>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20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4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0" fillId="0" borderId="0" xfId="0" applyFill="1"/>
    <xf numFmtId="0" fontId="0" fillId="5" borderId="0" xfId="0" applyFill="1"/>
    <xf numFmtId="0" fontId="2" fillId="5" borderId="1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9" fontId="0" fillId="0" borderId="0" xfId="0" applyNumberFormat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3" fillId="4" borderId="5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3" fillId="4" borderId="3" xfId="0" applyFont="1" applyFill="1" applyBorder="1" applyAlignment="1">
      <alignment horizontal="center" vertical="top"/>
    </xf>
    <xf numFmtId="0" fontId="3" fillId="4" borderId="12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6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top"/>
    </xf>
    <xf numFmtId="0" fontId="6" fillId="5" borderId="0" xfId="0" applyFont="1" applyFill="1" applyAlignment="1">
      <alignment horizontal="center"/>
    </xf>
    <xf numFmtId="0" fontId="5" fillId="4" borderId="0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15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9" fillId="0" borderId="6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6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/>
    </xf>
    <xf numFmtId="0" fontId="8" fillId="0" borderId="2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D5-47EF-A9B3-E9C71C0F504D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D5-47EF-A9B3-E9C71C0F504D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D5-47EF-A9B3-E9C71C0F504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Sheet1!$C$3:$C$5</c:f>
              <c:strCache>
                <c:ptCount val="3"/>
                <c:pt idx="0">
                  <c:v>SPANPTKIN</c:v>
                </c:pt>
                <c:pt idx="1">
                  <c:v>UMPTKIN</c:v>
                </c:pt>
                <c:pt idx="2">
                  <c:v>MANDIRI</c:v>
                </c:pt>
              </c:strCache>
            </c:strRef>
          </c:cat>
          <c:val>
            <c:numRef>
              <c:f>Sheet1!$D$3:$D$5</c:f>
              <c:numCache>
                <c:formatCode>0%</c:formatCode>
                <c:ptCount val="3"/>
                <c:pt idx="0">
                  <c:v>0.53</c:v>
                </c:pt>
                <c:pt idx="1">
                  <c:v>0.81</c:v>
                </c:pt>
                <c:pt idx="2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D5-47EF-A9B3-E9C71C0F5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Sheet2!$R$7:$R$13</c:f>
              <c:strCache>
                <c:ptCount val="7"/>
                <c:pt idx="0">
                  <c:v>MAN</c:v>
                </c:pt>
                <c:pt idx="1">
                  <c:v>MAS</c:v>
                </c:pt>
                <c:pt idx="2">
                  <c:v>SMAN</c:v>
                </c:pt>
                <c:pt idx="3">
                  <c:v>SMAS</c:v>
                </c:pt>
                <c:pt idx="4">
                  <c:v>SMKN</c:v>
                </c:pt>
                <c:pt idx="5">
                  <c:v>SMKS</c:v>
                </c:pt>
                <c:pt idx="6">
                  <c:v>PESANTREN</c:v>
                </c:pt>
              </c:strCache>
            </c:strRef>
          </c:cat>
          <c:val>
            <c:numRef>
              <c:f>Sheet2!$S$7:$S$13</c:f>
              <c:numCache>
                <c:formatCode>General</c:formatCode>
                <c:ptCount val="7"/>
                <c:pt idx="0">
                  <c:v>36.159999999999997</c:v>
                </c:pt>
                <c:pt idx="1">
                  <c:v>12.16</c:v>
                </c:pt>
                <c:pt idx="2">
                  <c:v>31.8</c:v>
                </c:pt>
                <c:pt idx="3">
                  <c:v>15.64</c:v>
                </c:pt>
                <c:pt idx="4">
                  <c:v>3.08</c:v>
                </c:pt>
                <c:pt idx="5">
                  <c:v>1.1199999999999999</c:v>
                </c:pt>
                <c:pt idx="6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A-4216-9172-73BBF04B2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6</xdr:row>
      <xdr:rowOff>85725</xdr:rowOff>
    </xdr:from>
    <xdr:to>
      <xdr:col>8</xdr:col>
      <xdr:colOff>390525</xdr:colOff>
      <xdr:row>20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14</xdr:row>
      <xdr:rowOff>28575</xdr:rowOff>
    </xdr:from>
    <xdr:to>
      <xdr:col>19</xdr:col>
      <xdr:colOff>352425</xdr:colOff>
      <xdr:row>28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6"/>
  <sheetViews>
    <sheetView tabSelected="1" view="pageBreakPreview" topLeftCell="C1" zoomScale="87" zoomScaleSheetLayoutView="87" workbookViewId="0">
      <selection activeCell="AT4" sqref="AT4"/>
    </sheetView>
  </sheetViews>
  <sheetFormatPr defaultRowHeight="15" x14ac:dyDescent="0.25"/>
  <cols>
    <col min="1" max="1" width="4.140625" style="24" customWidth="1"/>
    <col min="2" max="2" width="22.28515625" customWidth="1"/>
    <col min="3" max="3" width="4.28515625" customWidth="1"/>
    <col min="4" max="4" width="37.28515625" style="4" customWidth="1"/>
    <col min="5" max="5" width="11.42578125" style="57" customWidth="1"/>
    <col min="6" max="6" width="10" customWidth="1"/>
    <col min="7" max="8" width="12.5703125" customWidth="1"/>
    <col min="9" max="9" width="11.7109375" customWidth="1"/>
    <col min="10" max="12" width="10" hidden="1" customWidth="1"/>
    <col min="13" max="13" width="14.42578125" hidden="1" customWidth="1"/>
    <col min="14" max="14" width="10" hidden="1" customWidth="1"/>
    <col min="15" max="15" width="7.42578125" hidden="1" customWidth="1"/>
    <col min="16" max="16" width="11.7109375" customWidth="1"/>
    <col min="17" max="17" width="13.42578125" customWidth="1"/>
    <col min="18" max="21" width="11.140625" hidden="1" customWidth="1"/>
    <col min="22" max="25" width="9.28515625" hidden="1" customWidth="1"/>
    <col min="26" max="26" width="13.7109375" hidden="1" customWidth="1"/>
    <col min="27" max="28" width="9.85546875" style="47" hidden="1" customWidth="1"/>
    <col min="29" max="30" width="11.7109375" hidden="1" customWidth="1"/>
    <col min="31" max="35" width="11.7109375" customWidth="1"/>
    <col min="36" max="36" width="14.42578125" customWidth="1"/>
    <col min="37" max="37" width="9.85546875" style="40" hidden="1" customWidth="1"/>
    <col min="38" max="38" width="9.85546875" style="47" hidden="1" customWidth="1"/>
    <col min="39" max="41" width="11.7109375" hidden="1" customWidth="1"/>
    <col min="42" max="43" width="9.28515625" style="4" hidden="1" customWidth="1"/>
    <col min="44" max="45" width="7.42578125" style="5" hidden="1" customWidth="1"/>
  </cols>
  <sheetData>
    <row r="1" spans="1:45" ht="26.25" x14ac:dyDescent="0.4">
      <c r="A1" s="65" t="s">
        <v>116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43"/>
      <c r="AM1" s="5"/>
      <c r="AN1" s="5"/>
      <c r="AO1" s="5"/>
    </row>
    <row r="2" spans="1:45" ht="26.25" x14ac:dyDescent="0.4">
      <c r="A2" s="65" t="s">
        <v>117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49"/>
      <c r="AL2" s="49"/>
      <c r="AM2" s="5"/>
      <c r="AN2" s="5"/>
      <c r="AO2" s="5"/>
    </row>
    <row r="4" spans="1:45" ht="29.85" customHeight="1" x14ac:dyDescent="0.25">
      <c r="A4" s="90" t="s">
        <v>85</v>
      </c>
      <c r="B4" s="91" t="s">
        <v>86</v>
      </c>
      <c r="C4" s="93"/>
      <c r="D4" s="94" t="s">
        <v>87</v>
      </c>
      <c r="E4" s="81" t="s">
        <v>88</v>
      </c>
      <c r="F4" s="80" t="s">
        <v>89</v>
      </c>
      <c r="G4" s="81"/>
      <c r="H4" s="81"/>
      <c r="I4" s="86" t="s">
        <v>90</v>
      </c>
      <c r="J4" s="87"/>
      <c r="K4" s="87"/>
      <c r="L4" s="87"/>
      <c r="M4" s="87"/>
      <c r="N4" s="87"/>
      <c r="O4" s="87"/>
      <c r="P4" s="87"/>
      <c r="Q4" s="80"/>
      <c r="R4" s="81" t="s">
        <v>105</v>
      </c>
      <c r="S4" s="81"/>
      <c r="T4" s="81"/>
      <c r="U4" s="81"/>
      <c r="V4" s="81"/>
      <c r="W4" s="81"/>
      <c r="X4" s="81"/>
      <c r="Y4" s="81"/>
      <c r="Z4" s="81"/>
      <c r="AA4" s="81" t="s">
        <v>107</v>
      </c>
      <c r="AB4" s="81"/>
      <c r="AC4" s="81"/>
      <c r="AD4" s="81"/>
      <c r="AE4" s="86" t="s">
        <v>33</v>
      </c>
      <c r="AF4" s="87"/>
      <c r="AG4" s="87"/>
      <c r="AH4" s="81" t="s">
        <v>115</v>
      </c>
      <c r="AI4" s="81" t="s">
        <v>113</v>
      </c>
      <c r="AJ4" s="81" t="s">
        <v>106</v>
      </c>
      <c r="AK4" s="84" t="s">
        <v>107</v>
      </c>
      <c r="AL4" s="85"/>
      <c r="AM4" s="88" t="s">
        <v>91</v>
      </c>
      <c r="AN4" s="45"/>
      <c r="AO4" s="88"/>
      <c r="AP4" s="82" t="s">
        <v>0</v>
      </c>
      <c r="AQ4" s="78" t="s">
        <v>1</v>
      </c>
      <c r="AR4" s="78" t="s">
        <v>2</v>
      </c>
      <c r="AS4" s="34"/>
    </row>
    <row r="5" spans="1:45" ht="48.75" customHeight="1" x14ac:dyDescent="0.25">
      <c r="A5" s="90" t="s">
        <v>85</v>
      </c>
      <c r="B5" s="92"/>
      <c r="C5" s="93"/>
      <c r="D5" s="94" t="s">
        <v>87</v>
      </c>
      <c r="E5" s="81" t="s">
        <v>88</v>
      </c>
      <c r="F5" s="58" t="s">
        <v>78</v>
      </c>
      <c r="G5" s="15" t="s">
        <v>91</v>
      </c>
      <c r="H5" s="15" t="s">
        <v>103</v>
      </c>
      <c r="I5" s="58" t="s">
        <v>78</v>
      </c>
      <c r="J5" s="55" t="s">
        <v>79</v>
      </c>
      <c r="K5" s="55" t="s">
        <v>80</v>
      </c>
      <c r="L5" s="55" t="s">
        <v>81</v>
      </c>
      <c r="M5" s="15" t="s">
        <v>82</v>
      </c>
      <c r="N5" s="55"/>
      <c r="O5" s="15" t="s">
        <v>83</v>
      </c>
      <c r="P5" s="15" t="s">
        <v>91</v>
      </c>
      <c r="Q5" s="32" t="s">
        <v>103</v>
      </c>
      <c r="R5" s="32" t="s">
        <v>104</v>
      </c>
      <c r="S5" s="52" t="s">
        <v>104</v>
      </c>
      <c r="T5" s="52" t="s">
        <v>91</v>
      </c>
      <c r="U5" s="32" t="s">
        <v>103</v>
      </c>
      <c r="V5" s="21" t="s">
        <v>91</v>
      </c>
      <c r="W5" s="22" t="s">
        <v>102</v>
      </c>
      <c r="X5" s="25" t="s">
        <v>102</v>
      </c>
      <c r="Y5" s="33" t="s">
        <v>91</v>
      </c>
      <c r="Z5" s="33" t="s">
        <v>103</v>
      </c>
      <c r="AA5" s="51" t="s">
        <v>79</v>
      </c>
      <c r="AB5" s="51" t="s">
        <v>108</v>
      </c>
      <c r="AC5" s="48" t="s">
        <v>110</v>
      </c>
      <c r="AD5" s="46" t="s">
        <v>103</v>
      </c>
      <c r="AE5" s="53" t="s">
        <v>114</v>
      </c>
      <c r="AF5" s="53" t="s">
        <v>112</v>
      </c>
      <c r="AG5" s="54" t="s">
        <v>111</v>
      </c>
      <c r="AH5" s="81"/>
      <c r="AI5" s="81"/>
      <c r="AJ5" s="81"/>
      <c r="AK5" s="39" t="s">
        <v>79</v>
      </c>
      <c r="AL5" s="51" t="s">
        <v>108</v>
      </c>
      <c r="AM5" s="89"/>
      <c r="AN5" s="46"/>
      <c r="AO5" s="89"/>
      <c r="AP5" s="83" t="s">
        <v>0</v>
      </c>
      <c r="AQ5" s="79" t="s">
        <v>1</v>
      </c>
      <c r="AR5" s="79" t="s">
        <v>2</v>
      </c>
      <c r="AS5" s="34" t="s">
        <v>91</v>
      </c>
    </row>
    <row r="6" spans="1:45" ht="17.25" customHeight="1" x14ac:dyDescent="0.25">
      <c r="A6" s="69" t="s">
        <v>92</v>
      </c>
      <c r="B6" s="70" t="s">
        <v>93</v>
      </c>
      <c r="C6" s="16">
        <v>1</v>
      </c>
      <c r="D6" s="56" t="s">
        <v>3</v>
      </c>
      <c r="E6" s="59">
        <v>500</v>
      </c>
      <c r="F6" s="26">
        <v>1145</v>
      </c>
      <c r="G6" s="26">
        <v>325</v>
      </c>
      <c r="H6" s="26">
        <v>234</v>
      </c>
      <c r="I6" s="26">
        <v>528</v>
      </c>
      <c r="J6" s="26">
        <v>223</v>
      </c>
      <c r="K6" s="26">
        <v>142</v>
      </c>
      <c r="L6" s="26">
        <v>163</v>
      </c>
      <c r="M6" s="26">
        <f>H6+J6</f>
        <v>457</v>
      </c>
      <c r="N6" s="26"/>
      <c r="O6" s="26">
        <f>J6</f>
        <v>223</v>
      </c>
      <c r="P6" s="26">
        <v>264</v>
      </c>
      <c r="Q6" s="27">
        <v>228</v>
      </c>
      <c r="R6" s="27">
        <v>281</v>
      </c>
      <c r="S6" s="27">
        <f>SUM(R6+AA6)</f>
        <v>281</v>
      </c>
      <c r="T6" s="27">
        <f>SUM(Y6+AC6)</f>
        <v>40</v>
      </c>
      <c r="U6" s="27">
        <v>38</v>
      </c>
      <c r="V6" s="27">
        <f t="shared" ref="V6:V15" si="0">E6-H6-O6</f>
        <v>43</v>
      </c>
      <c r="W6" s="27">
        <f>E6-H6-P6</f>
        <v>2</v>
      </c>
      <c r="X6" s="27">
        <f>E6-H6-Q6</f>
        <v>38</v>
      </c>
      <c r="Y6" s="27">
        <v>40</v>
      </c>
      <c r="Z6" s="27">
        <v>38</v>
      </c>
      <c r="AA6" s="27"/>
      <c r="AB6" s="27"/>
      <c r="AC6" s="27"/>
      <c r="AD6" s="27">
        <v>0</v>
      </c>
      <c r="AE6" s="60">
        <f>SUM(S6,AA6,AB6)</f>
        <v>281</v>
      </c>
      <c r="AF6" s="60">
        <f>SUM(T6,AC6)</f>
        <v>40</v>
      </c>
      <c r="AG6" s="60">
        <f>SUM(U6,AD6)</f>
        <v>38</v>
      </c>
      <c r="AH6" s="60">
        <f>SUM(F6,I6,AE6)</f>
        <v>1954</v>
      </c>
      <c r="AI6" s="60">
        <f>SUM(G6,P6,AF6)</f>
        <v>629</v>
      </c>
      <c r="AJ6" s="27">
        <f>SUM(H6,Q6,AG6)</f>
        <v>500</v>
      </c>
      <c r="AK6" s="27"/>
      <c r="AL6" s="27"/>
      <c r="AM6" s="27"/>
      <c r="AN6" s="27"/>
      <c r="AO6" s="27">
        <f t="shared" ref="AO6:AO15" si="1">AJ6+AM6</f>
        <v>500</v>
      </c>
      <c r="AP6" s="14">
        <f t="shared" ref="AP6:AP15" si="2">F6+I6+R6</f>
        <v>1954</v>
      </c>
      <c r="AQ6" s="3">
        <f t="shared" ref="AQ6:AQ15" si="3">G6+O6+V6</f>
        <v>591</v>
      </c>
      <c r="AR6" s="6" t="e">
        <f>H6+Q6+#REF!</f>
        <v>#REF!</v>
      </c>
      <c r="AS6" s="36">
        <v>40</v>
      </c>
    </row>
    <row r="7" spans="1:45" ht="17.25" customHeight="1" x14ac:dyDescent="0.25">
      <c r="A7" s="69" t="s">
        <v>92</v>
      </c>
      <c r="B7" s="70" t="s">
        <v>93</v>
      </c>
      <c r="C7" s="16">
        <v>2</v>
      </c>
      <c r="D7" s="56" t="s">
        <v>4</v>
      </c>
      <c r="E7" s="26">
        <v>120</v>
      </c>
      <c r="F7" s="26">
        <v>277</v>
      </c>
      <c r="G7" s="26">
        <v>82</v>
      </c>
      <c r="H7" s="26">
        <v>59</v>
      </c>
      <c r="I7" s="26">
        <v>125</v>
      </c>
      <c r="J7" s="26">
        <v>47</v>
      </c>
      <c r="K7" s="26">
        <v>36</v>
      </c>
      <c r="L7" s="26">
        <v>42</v>
      </c>
      <c r="M7" s="26">
        <f t="shared" ref="M7:M36" si="4">H7+J7</f>
        <v>106</v>
      </c>
      <c r="N7" s="26"/>
      <c r="O7" s="26">
        <f t="shared" ref="O7:O36" si="5">J7</f>
        <v>47</v>
      </c>
      <c r="P7" s="26">
        <v>52</v>
      </c>
      <c r="Q7" s="27">
        <v>47</v>
      </c>
      <c r="R7" s="27">
        <v>78</v>
      </c>
      <c r="S7" s="27">
        <f t="shared" ref="S7:S36" si="6">SUM(R7+AA7)</f>
        <v>78</v>
      </c>
      <c r="T7" s="27">
        <f t="shared" ref="T7:T36" si="7">SUM(Y7+AC7)</f>
        <v>19</v>
      </c>
      <c r="U7" s="27">
        <v>19</v>
      </c>
      <c r="V7" s="27">
        <f t="shared" si="0"/>
        <v>14</v>
      </c>
      <c r="W7" s="27">
        <f t="shared" ref="W7:W36" si="8">E7-H7-P7</f>
        <v>9</v>
      </c>
      <c r="X7" s="27">
        <f t="shared" ref="X7:X36" si="9">E7-H7-Q7</f>
        <v>14</v>
      </c>
      <c r="Y7" s="27">
        <v>19</v>
      </c>
      <c r="Z7" s="27">
        <v>19</v>
      </c>
      <c r="AA7" s="27"/>
      <c r="AB7" s="27"/>
      <c r="AC7" s="27"/>
      <c r="AD7" s="27">
        <v>0</v>
      </c>
      <c r="AE7" s="60">
        <f t="shared" ref="AE7:AE15" si="10">SUM(S7,AA7,AB7)</f>
        <v>78</v>
      </c>
      <c r="AF7" s="60">
        <f t="shared" ref="AF7:AF15" si="11">SUM(T7,AC7)</f>
        <v>19</v>
      </c>
      <c r="AG7" s="60">
        <f t="shared" ref="AG7:AG15" si="12">SUM(U7,AD7)</f>
        <v>19</v>
      </c>
      <c r="AH7" s="60">
        <f t="shared" ref="AH7:AH15" si="13">SUM(F7,I7,AE7)</f>
        <v>480</v>
      </c>
      <c r="AI7" s="60">
        <f t="shared" ref="AI7:AI15" si="14">SUM(G7,P7,AF7)</f>
        <v>153</v>
      </c>
      <c r="AJ7" s="27">
        <f t="shared" ref="AJ7:AJ15" si="15">SUM(H7,Q7,AG7)</f>
        <v>125</v>
      </c>
      <c r="AK7" s="27"/>
      <c r="AL7" s="27"/>
      <c r="AM7" s="27"/>
      <c r="AN7" s="27"/>
      <c r="AO7" s="27">
        <f t="shared" si="1"/>
        <v>125</v>
      </c>
      <c r="AP7" s="14">
        <f t="shared" si="2"/>
        <v>480</v>
      </c>
      <c r="AQ7" s="3">
        <f t="shared" si="3"/>
        <v>143</v>
      </c>
      <c r="AR7" s="6" t="e">
        <f>H7+Q7+#REF!</f>
        <v>#REF!</v>
      </c>
      <c r="AS7" s="37">
        <v>19</v>
      </c>
    </row>
    <row r="8" spans="1:45" ht="17.25" customHeight="1" x14ac:dyDescent="0.25">
      <c r="A8" s="69" t="s">
        <v>92</v>
      </c>
      <c r="B8" s="70" t="s">
        <v>93</v>
      </c>
      <c r="C8" s="16">
        <v>3</v>
      </c>
      <c r="D8" s="56" t="s">
        <v>5</v>
      </c>
      <c r="E8" s="26">
        <v>160</v>
      </c>
      <c r="F8" s="26">
        <v>520</v>
      </c>
      <c r="G8" s="26">
        <v>109</v>
      </c>
      <c r="H8" s="26">
        <v>77</v>
      </c>
      <c r="I8" s="26">
        <v>198</v>
      </c>
      <c r="J8" s="26">
        <v>52</v>
      </c>
      <c r="K8" s="26">
        <v>70</v>
      </c>
      <c r="L8" s="26">
        <v>76</v>
      </c>
      <c r="M8" s="26">
        <f t="shared" si="4"/>
        <v>129</v>
      </c>
      <c r="N8" s="26"/>
      <c r="O8" s="26">
        <f t="shared" si="5"/>
        <v>52</v>
      </c>
      <c r="P8" s="26">
        <v>60</v>
      </c>
      <c r="Q8" s="27">
        <v>50</v>
      </c>
      <c r="R8" s="27">
        <v>161</v>
      </c>
      <c r="S8" s="27">
        <f t="shared" si="6"/>
        <v>161</v>
      </c>
      <c r="T8" s="27">
        <f t="shared" si="7"/>
        <v>34</v>
      </c>
      <c r="U8" s="27">
        <v>30</v>
      </c>
      <c r="V8" s="27">
        <f t="shared" si="0"/>
        <v>31</v>
      </c>
      <c r="W8" s="27">
        <f t="shared" si="8"/>
        <v>23</v>
      </c>
      <c r="X8" s="27">
        <f t="shared" si="9"/>
        <v>33</v>
      </c>
      <c r="Y8" s="27">
        <v>34</v>
      </c>
      <c r="Z8" s="27">
        <v>31</v>
      </c>
      <c r="AA8" s="27"/>
      <c r="AB8" s="27"/>
      <c r="AC8" s="27"/>
      <c r="AD8" s="27">
        <v>0</v>
      </c>
      <c r="AE8" s="60">
        <f t="shared" si="10"/>
        <v>161</v>
      </c>
      <c r="AF8" s="60">
        <f t="shared" si="11"/>
        <v>34</v>
      </c>
      <c r="AG8" s="60">
        <f t="shared" si="12"/>
        <v>30</v>
      </c>
      <c r="AH8" s="60">
        <f t="shared" si="13"/>
        <v>879</v>
      </c>
      <c r="AI8" s="60">
        <f t="shared" si="14"/>
        <v>203</v>
      </c>
      <c r="AJ8" s="27">
        <f t="shared" si="15"/>
        <v>157</v>
      </c>
      <c r="AK8" s="27"/>
      <c r="AL8" s="27"/>
      <c r="AM8" s="27"/>
      <c r="AN8" s="27"/>
      <c r="AO8" s="27">
        <f t="shared" si="1"/>
        <v>157</v>
      </c>
      <c r="AP8" s="14">
        <f t="shared" si="2"/>
        <v>879</v>
      </c>
      <c r="AQ8" s="3">
        <f t="shared" si="3"/>
        <v>192</v>
      </c>
      <c r="AR8" s="6" t="e">
        <f>H8+Q8+#REF!</f>
        <v>#REF!</v>
      </c>
      <c r="AS8" s="36">
        <v>34</v>
      </c>
    </row>
    <row r="9" spans="1:45" ht="17.25" customHeight="1" x14ac:dyDescent="0.25">
      <c r="A9" s="69" t="s">
        <v>92</v>
      </c>
      <c r="B9" s="70" t="s">
        <v>93</v>
      </c>
      <c r="C9" s="16">
        <v>4</v>
      </c>
      <c r="D9" s="56" t="s">
        <v>6</v>
      </c>
      <c r="E9" s="26">
        <v>120</v>
      </c>
      <c r="F9" s="26">
        <v>483</v>
      </c>
      <c r="G9" s="26">
        <v>85</v>
      </c>
      <c r="H9" s="26">
        <v>51</v>
      </c>
      <c r="I9" s="26">
        <v>239</v>
      </c>
      <c r="J9" s="26">
        <v>68</v>
      </c>
      <c r="K9" s="26">
        <v>95</v>
      </c>
      <c r="L9" s="26">
        <v>76</v>
      </c>
      <c r="M9" s="26">
        <f t="shared" si="4"/>
        <v>119</v>
      </c>
      <c r="N9" s="26"/>
      <c r="O9" s="26">
        <f t="shared" si="5"/>
        <v>68</v>
      </c>
      <c r="P9" s="26">
        <v>67</v>
      </c>
      <c r="Q9" s="27">
        <v>59</v>
      </c>
      <c r="R9" s="27">
        <v>131</v>
      </c>
      <c r="S9" s="27">
        <f t="shared" si="6"/>
        <v>131</v>
      </c>
      <c r="T9" s="27">
        <f t="shared" si="7"/>
        <v>12</v>
      </c>
      <c r="U9" s="27">
        <v>12</v>
      </c>
      <c r="V9" s="27">
        <f t="shared" si="0"/>
        <v>1</v>
      </c>
      <c r="W9" s="27">
        <f t="shared" si="8"/>
        <v>2</v>
      </c>
      <c r="X9" s="27">
        <f t="shared" si="9"/>
        <v>10</v>
      </c>
      <c r="Y9" s="27">
        <v>12</v>
      </c>
      <c r="Z9" s="27">
        <v>12</v>
      </c>
      <c r="AA9" s="27"/>
      <c r="AB9" s="27"/>
      <c r="AC9" s="27"/>
      <c r="AD9" s="27">
        <v>0</v>
      </c>
      <c r="AE9" s="60">
        <f t="shared" si="10"/>
        <v>131</v>
      </c>
      <c r="AF9" s="60">
        <f t="shared" si="11"/>
        <v>12</v>
      </c>
      <c r="AG9" s="60">
        <f t="shared" si="12"/>
        <v>12</v>
      </c>
      <c r="AH9" s="60">
        <f t="shared" si="13"/>
        <v>853</v>
      </c>
      <c r="AI9" s="60">
        <f t="shared" si="14"/>
        <v>164</v>
      </c>
      <c r="AJ9" s="27">
        <f t="shared" si="15"/>
        <v>122</v>
      </c>
      <c r="AK9" s="27"/>
      <c r="AL9" s="27"/>
      <c r="AM9" s="27"/>
      <c r="AN9" s="27"/>
      <c r="AO9" s="27">
        <f t="shared" si="1"/>
        <v>122</v>
      </c>
      <c r="AP9" s="14">
        <f t="shared" si="2"/>
        <v>853</v>
      </c>
      <c r="AQ9" s="3">
        <f t="shared" si="3"/>
        <v>154</v>
      </c>
      <c r="AR9" s="6" t="e">
        <f>H9+Q9+#REF!</f>
        <v>#REF!</v>
      </c>
      <c r="AS9" s="36">
        <v>12</v>
      </c>
    </row>
    <row r="10" spans="1:45" ht="17.25" customHeight="1" x14ac:dyDescent="0.25">
      <c r="A10" s="69" t="s">
        <v>92</v>
      </c>
      <c r="B10" s="70" t="s">
        <v>93</v>
      </c>
      <c r="C10" s="16">
        <v>5</v>
      </c>
      <c r="D10" s="56" t="s">
        <v>7</v>
      </c>
      <c r="E10" s="26">
        <v>80</v>
      </c>
      <c r="F10" s="26">
        <v>193</v>
      </c>
      <c r="G10" s="26">
        <v>70</v>
      </c>
      <c r="H10" s="26">
        <v>29</v>
      </c>
      <c r="I10" s="26">
        <v>61</v>
      </c>
      <c r="J10" s="26">
        <v>10</v>
      </c>
      <c r="K10" s="26">
        <v>24</v>
      </c>
      <c r="L10" s="26">
        <v>27</v>
      </c>
      <c r="M10" s="26">
        <f t="shared" si="4"/>
        <v>39</v>
      </c>
      <c r="N10" s="26"/>
      <c r="O10" s="26">
        <f t="shared" si="5"/>
        <v>10</v>
      </c>
      <c r="P10" s="26">
        <v>18</v>
      </c>
      <c r="Q10" s="27">
        <v>14</v>
      </c>
      <c r="R10" s="27">
        <v>32</v>
      </c>
      <c r="S10" s="27">
        <f t="shared" si="6"/>
        <v>47</v>
      </c>
      <c r="T10" s="27">
        <f t="shared" si="7"/>
        <v>47</v>
      </c>
      <c r="U10" s="27">
        <v>19</v>
      </c>
      <c r="V10" s="27">
        <f t="shared" si="0"/>
        <v>41</v>
      </c>
      <c r="W10" s="27">
        <f t="shared" si="8"/>
        <v>33</v>
      </c>
      <c r="X10" s="27">
        <f t="shared" si="9"/>
        <v>37</v>
      </c>
      <c r="Y10" s="27">
        <v>22</v>
      </c>
      <c r="Z10" s="27">
        <v>18</v>
      </c>
      <c r="AA10" s="61">
        <v>15</v>
      </c>
      <c r="AB10" s="61"/>
      <c r="AC10" s="27">
        <v>25</v>
      </c>
      <c r="AD10" s="27">
        <v>24</v>
      </c>
      <c r="AE10" s="60">
        <f t="shared" si="10"/>
        <v>62</v>
      </c>
      <c r="AF10" s="60">
        <f t="shared" si="11"/>
        <v>72</v>
      </c>
      <c r="AG10" s="60">
        <f t="shared" si="12"/>
        <v>43</v>
      </c>
      <c r="AH10" s="60">
        <f t="shared" si="13"/>
        <v>316</v>
      </c>
      <c r="AI10" s="60">
        <f t="shared" si="14"/>
        <v>160</v>
      </c>
      <c r="AJ10" s="27">
        <f t="shared" si="15"/>
        <v>86</v>
      </c>
      <c r="AK10" s="10">
        <v>15</v>
      </c>
      <c r="AL10" s="10"/>
      <c r="AM10" s="27">
        <v>25</v>
      </c>
      <c r="AN10" s="27"/>
      <c r="AO10" s="27">
        <f t="shared" si="1"/>
        <v>111</v>
      </c>
      <c r="AP10" s="14">
        <f t="shared" si="2"/>
        <v>286</v>
      </c>
      <c r="AQ10" s="3">
        <f t="shared" si="3"/>
        <v>121</v>
      </c>
      <c r="AR10" s="6" t="e">
        <f>H10+Q10+#REF!</f>
        <v>#REF!</v>
      </c>
      <c r="AS10" s="36">
        <v>22</v>
      </c>
    </row>
    <row r="11" spans="1:45" ht="17.25" customHeight="1" x14ac:dyDescent="0.25">
      <c r="A11" s="69" t="s">
        <v>92</v>
      </c>
      <c r="B11" s="70" t="s">
        <v>93</v>
      </c>
      <c r="C11" s="16">
        <v>6</v>
      </c>
      <c r="D11" s="56" t="s">
        <v>8</v>
      </c>
      <c r="E11" s="26">
        <v>160</v>
      </c>
      <c r="F11" s="26">
        <v>427</v>
      </c>
      <c r="G11" s="26">
        <v>105</v>
      </c>
      <c r="H11" s="26">
        <v>68</v>
      </c>
      <c r="I11" s="26">
        <v>162</v>
      </c>
      <c r="J11" s="26">
        <v>77</v>
      </c>
      <c r="K11" s="26">
        <v>41</v>
      </c>
      <c r="L11" s="26">
        <v>44</v>
      </c>
      <c r="M11" s="26">
        <f t="shared" si="4"/>
        <v>145</v>
      </c>
      <c r="N11" s="26"/>
      <c r="O11" s="26">
        <f t="shared" si="5"/>
        <v>77</v>
      </c>
      <c r="P11" s="26">
        <v>81</v>
      </c>
      <c r="Q11" s="27">
        <v>57</v>
      </c>
      <c r="R11" s="27">
        <v>131</v>
      </c>
      <c r="S11" s="27">
        <f t="shared" si="6"/>
        <v>131</v>
      </c>
      <c r="T11" s="27">
        <f t="shared" si="7"/>
        <v>38</v>
      </c>
      <c r="U11" s="27">
        <v>35</v>
      </c>
      <c r="V11" s="27">
        <f t="shared" si="0"/>
        <v>15</v>
      </c>
      <c r="W11" s="27">
        <f t="shared" si="8"/>
        <v>11</v>
      </c>
      <c r="X11" s="27">
        <f t="shared" si="9"/>
        <v>35</v>
      </c>
      <c r="Y11" s="27">
        <v>38</v>
      </c>
      <c r="Z11" s="27">
        <v>35</v>
      </c>
      <c r="AA11" s="27"/>
      <c r="AB11" s="27"/>
      <c r="AC11" s="27"/>
      <c r="AD11" s="27">
        <v>0</v>
      </c>
      <c r="AE11" s="60">
        <f t="shared" si="10"/>
        <v>131</v>
      </c>
      <c r="AF11" s="60">
        <f t="shared" si="11"/>
        <v>38</v>
      </c>
      <c r="AG11" s="60">
        <f t="shared" si="12"/>
        <v>35</v>
      </c>
      <c r="AH11" s="60">
        <f t="shared" si="13"/>
        <v>720</v>
      </c>
      <c r="AI11" s="60">
        <f t="shared" si="14"/>
        <v>224</v>
      </c>
      <c r="AJ11" s="27">
        <f t="shared" si="15"/>
        <v>160</v>
      </c>
      <c r="AK11" s="27"/>
      <c r="AL11" s="27"/>
      <c r="AM11" s="27"/>
      <c r="AN11" s="27"/>
      <c r="AO11" s="27">
        <f t="shared" si="1"/>
        <v>160</v>
      </c>
      <c r="AP11" s="14">
        <f t="shared" si="2"/>
        <v>720</v>
      </c>
      <c r="AQ11" s="3">
        <f t="shared" si="3"/>
        <v>197</v>
      </c>
      <c r="AR11" s="6" t="e">
        <f>H11+Q11+#REF!</f>
        <v>#REF!</v>
      </c>
      <c r="AS11" s="36">
        <v>38</v>
      </c>
    </row>
    <row r="12" spans="1:45" ht="17.25" customHeight="1" x14ac:dyDescent="0.25">
      <c r="A12" s="69" t="s">
        <v>92</v>
      </c>
      <c r="B12" s="70" t="s">
        <v>93</v>
      </c>
      <c r="C12" s="16">
        <v>7</v>
      </c>
      <c r="D12" s="56" t="s">
        <v>9</v>
      </c>
      <c r="E12" s="26">
        <v>120</v>
      </c>
      <c r="F12" s="26">
        <v>381</v>
      </c>
      <c r="G12" s="26">
        <v>81</v>
      </c>
      <c r="H12" s="26">
        <v>54</v>
      </c>
      <c r="I12" s="26">
        <v>134</v>
      </c>
      <c r="J12" s="26">
        <v>52</v>
      </c>
      <c r="K12" s="26">
        <v>45</v>
      </c>
      <c r="L12" s="26">
        <v>37</v>
      </c>
      <c r="M12" s="26">
        <f t="shared" si="4"/>
        <v>106</v>
      </c>
      <c r="N12" s="26"/>
      <c r="O12" s="26">
        <f t="shared" si="5"/>
        <v>52</v>
      </c>
      <c r="P12" s="26">
        <v>57</v>
      </c>
      <c r="Q12" s="27">
        <v>45</v>
      </c>
      <c r="R12" s="27">
        <v>82</v>
      </c>
      <c r="S12" s="27">
        <f t="shared" si="6"/>
        <v>82</v>
      </c>
      <c r="T12" s="27">
        <f t="shared" si="7"/>
        <v>22</v>
      </c>
      <c r="U12" s="27">
        <v>18</v>
      </c>
      <c r="V12" s="27">
        <f t="shared" si="0"/>
        <v>14</v>
      </c>
      <c r="W12" s="27">
        <f t="shared" si="8"/>
        <v>9</v>
      </c>
      <c r="X12" s="27">
        <f t="shared" si="9"/>
        <v>21</v>
      </c>
      <c r="Y12" s="27">
        <v>22</v>
      </c>
      <c r="Z12" s="27">
        <v>18</v>
      </c>
      <c r="AA12" s="27"/>
      <c r="AB12" s="27"/>
      <c r="AC12" s="27"/>
      <c r="AD12" s="27">
        <v>0</v>
      </c>
      <c r="AE12" s="60">
        <f t="shared" si="10"/>
        <v>82</v>
      </c>
      <c r="AF12" s="60">
        <f t="shared" si="11"/>
        <v>22</v>
      </c>
      <c r="AG12" s="60">
        <f t="shared" si="12"/>
        <v>18</v>
      </c>
      <c r="AH12" s="60">
        <f t="shared" si="13"/>
        <v>597</v>
      </c>
      <c r="AI12" s="60">
        <f t="shared" si="14"/>
        <v>160</v>
      </c>
      <c r="AJ12" s="27">
        <f t="shared" si="15"/>
        <v>117</v>
      </c>
      <c r="AK12" s="27"/>
      <c r="AL12" s="27"/>
      <c r="AM12" s="27"/>
      <c r="AN12" s="27"/>
      <c r="AO12" s="27">
        <f t="shared" si="1"/>
        <v>117</v>
      </c>
      <c r="AP12" s="14">
        <f t="shared" si="2"/>
        <v>597</v>
      </c>
      <c r="AQ12" s="3">
        <f t="shared" si="3"/>
        <v>147</v>
      </c>
      <c r="AR12" s="6" t="e">
        <f>H12+Q12+#REF!</f>
        <v>#REF!</v>
      </c>
      <c r="AS12" s="36">
        <v>22</v>
      </c>
    </row>
    <row r="13" spans="1:45" ht="17.25" customHeight="1" x14ac:dyDescent="0.25">
      <c r="A13" s="69" t="s">
        <v>92</v>
      </c>
      <c r="B13" s="70" t="s">
        <v>93</v>
      </c>
      <c r="C13" s="16">
        <v>8</v>
      </c>
      <c r="D13" s="56" t="s">
        <v>10</v>
      </c>
      <c r="E13" s="26">
        <v>120</v>
      </c>
      <c r="F13" s="26">
        <v>453</v>
      </c>
      <c r="G13" s="26">
        <v>83</v>
      </c>
      <c r="H13" s="26">
        <v>47</v>
      </c>
      <c r="I13" s="26">
        <v>156</v>
      </c>
      <c r="J13" s="26">
        <v>53</v>
      </c>
      <c r="K13" s="26">
        <v>46</v>
      </c>
      <c r="L13" s="26">
        <v>57</v>
      </c>
      <c r="M13" s="26">
        <f t="shared" si="4"/>
        <v>100</v>
      </c>
      <c r="N13" s="26"/>
      <c r="O13" s="26">
        <f t="shared" si="5"/>
        <v>53</v>
      </c>
      <c r="P13" s="26">
        <v>61</v>
      </c>
      <c r="Q13" s="27">
        <v>46</v>
      </c>
      <c r="R13" s="27">
        <v>90</v>
      </c>
      <c r="S13" s="27">
        <f t="shared" si="6"/>
        <v>90</v>
      </c>
      <c r="T13" s="27">
        <f t="shared" si="7"/>
        <v>27</v>
      </c>
      <c r="U13" s="27">
        <v>25</v>
      </c>
      <c r="V13" s="27">
        <f t="shared" si="0"/>
        <v>20</v>
      </c>
      <c r="W13" s="27">
        <f t="shared" si="8"/>
        <v>12</v>
      </c>
      <c r="X13" s="27">
        <f t="shared" si="9"/>
        <v>27</v>
      </c>
      <c r="Y13" s="27">
        <v>27</v>
      </c>
      <c r="Z13" s="27">
        <v>25</v>
      </c>
      <c r="AA13" s="27"/>
      <c r="AB13" s="27"/>
      <c r="AC13" s="27"/>
      <c r="AD13" s="27">
        <v>0</v>
      </c>
      <c r="AE13" s="60">
        <f t="shared" si="10"/>
        <v>90</v>
      </c>
      <c r="AF13" s="60">
        <f t="shared" si="11"/>
        <v>27</v>
      </c>
      <c r="AG13" s="60">
        <f t="shared" si="12"/>
        <v>25</v>
      </c>
      <c r="AH13" s="60">
        <f t="shared" si="13"/>
        <v>699</v>
      </c>
      <c r="AI13" s="60">
        <f t="shared" si="14"/>
        <v>171</v>
      </c>
      <c r="AJ13" s="27">
        <f t="shared" si="15"/>
        <v>118</v>
      </c>
      <c r="AK13" s="27"/>
      <c r="AL13" s="27"/>
      <c r="AM13" s="27"/>
      <c r="AN13" s="27"/>
      <c r="AO13" s="27">
        <f t="shared" si="1"/>
        <v>118</v>
      </c>
      <c r="AP13" s="14">
        <f t="shared" si="2"/>
        <v>699</v>
      </c>
      <c r="AQ13" s="3">
        <f t="shared" si="3"/>
        <v>156</v>
      </c>
      <c r="AR13" s="6" t="e">
        <f>H13+Q13+#REF!</f>
        <v>#REF!</v>
      </c>
      <c r="AS13" s="36">
        <v>27</v>
      </c>
    </row>
    <row r="14" spans="1:45" ht="17.25" customHeight="1" x14ac:dyDescent="0.25">
      <c r="A14" s="69" t="s">
        <v>92</v>
      </c>
      <c r="B14" s="70" t="s">
        <v>93</v>
      </c>
      <c r="C14" s="16">
        <v>9</v>
      </c>
      <c r="D14" s="56" t="s">
        <v>11</v>
      </c>
      <c r="E14" s="26">
        <v>80</v>
      </c>
      <c r="F14" s="26">
        <v>250</v>
      </c>
      <c r="G14" s="26">
        <v>54</v>
      </c>
      <c r="H14" s="26">
        <v>34</v>
      </c>
      <c r="I14" s="26">
        <v>110</v>
      </c>
      <c r="J14" s="26">
        <v>31</v>
      </c>
      <c r="K14" s="26">
        <v>41</v>
      </c>
      <c r="L14" s="26">
        <v>38</v>
      </c>
      <c r="M14" s="26">
        <f t="shared" si="4"/>
        <v>65</v>
      </c>
      <c r="N14" s="26"/>
      <c r="O14" s="26">
        <f t="shared" si="5"/>
        <v>31</v>
      </c>
      <c r="P14" s="26">
        <v>31</v>
      </c>
      <c r="Q14" s="27">
        <v>28</v>
      </c>
      <c r="R14" s="27">
        <v>85</v>
      </c>
      <c r="S14" s="27">
        <f t="shared" si="6"/>
        <v>85</v>
      </c>
      <c r="T14" s="27">
        <f t="shared" si="7"/>
        <v>19</v>
      </c>
      <c r="U14" s="27">
        <v>18</v>
      </c>
      <c r="V14" s="27">
        <f t="shared" si="0"/>
        <v>15</v>
      </c>
      <c r="W14" s="27">
        <f t="shared" si="8"/>
        <v>15</v>
      </c>
      <c r="X14" s="27">
        <f t="shared" si="9"/>
        <v>18</v>
      </c>
      <c r="Y14" s="27">
        <v>19</v>
      </c>
      <c r="Z14" s="27">
        <v>18</v>
      </c>
      <c r="AA14" s="27"/>
      <c r="AB14" s="27"/>
      <c r="AC14" s="27"/>
      <c r="AD14" s="27">
        <v>0</v>
      </c>
      <c r="AE14" s="60">
        <f t="shared" si="10"/>
        <v>85</v>
      </c>
      <c r="AF14" s="60">
        <f t="shared" si="11"/>
        <v>19</v>
      </c>
      <c r="AG14" s="60">
        <f t="shared" si="12"/>
        <v>18</v>
      </c>
      <c r="AH14" s="60">
        <f t="shared" si="13"/>
        <v>445</v>
      </c>
      <c r="AI14" s="60">
        <f t="shared" si="14"/>
        <v>104</v>
      </c>
      <c r="AJ14" s="27">
        <f t="shared" si="15"/>
        <v>80</v>
      </c>
      <c r="AK14" s="27"/>
      <c r="AL14" s="27"/>
      <c r="AM14" s="27"/>
      <c r="AN14" s="27"/>
      <c r="AO14" s="27">
        <f t="shared" si="1"/>
        <v>80</v>
      </c>
      <c r="AP14" s="14">
        <f t="shared" si="2"/>
        <v>445</v>
      </c>
      <c r="AQ14" s="3">
        <f t="shared" si="3"/>
        <v>100</v>
      </c>
      <c r="AR14" s="6" t="e">
        <f>H14+Q14+#REF!</f>
        <v>#REF!</v>
      </c>
      <c r="AS14" s="36">
        <v>19</v>
      </c>
    </row>
    <row r="15" spans="1:45" ht="17.25" customHeight="1" x14ac:dyDescent="0.25">
      <c r="A15" s="69" t="s">
        <v>92</v>
      </c>
      <c r="B15" s="70" t="s">
        <v>93</v>
      </c>
      <c r="C15" s="17">
        <v>10</v>
      </c>
      <c r="D15" s="56" t="s">
        <v>12</v>
      </c>
      <c r="E15" s="26">
        <v>80</v>
      </c>
      <c r="F15" s="26">
        <v>291</v>
      </c>
      <c r="G15" s="26">
        <v>49</v>
      </c>
      <c r="H15" s="62">
        <v>28</v>
      </c>
      <c r="I15" s="28">
        <v>118</v>
      </c>
      <c r="J15" s="28">
        <v>22</v>
      </c>
      <c r="K15" s="28">
        <v>52</v>
      </c>
      <c r="L15" s="28">
        <v>44</v>
      </c>
      <c r="M15" s="26">
        <f t="shared" si="4"/>
        <v>50</v>
      </c>
      <c r="N15" s="26"/>
      <c r="O15" s="26">
        <f t="shared" si="5"/>
        <v>22</v>
      </c>
      <c r="P15" s="26">
        <v>41</v>
      </c>
      <c r="Q15" s="27">
        <v>27</v>
      </c>
      <c r="R15" s="27">
        <v>67</v>
      </c>
      <c r="S15" s="27">
        <f t="shared" si="6"/>
        <v>111</v>
      </c>
      <c r="T15" s="27">
        <f t="shared" si="7"/>
        <v>27</v>
      </c>
      <c r="U15" s="27">
        <v>13</v>
      </c>
      <c r="V15" s="27">
        <f t="shared" si="0"/>
        <v>30</v>
      </c>
      <c r="W15" s="27">
        <f t="shared" si="8"/>
        <v>11</v>
      </c>
      <c r="X15" s="27">
        <f t="shared" si="9"/>
        <v>25</v>
      </c>
      <c r="Y15" s="27">
        <v>14</v>
      </c>
      <c r="Z15" s="27">
        <v>13</v>
      </c>
      <c r="AA15" s="27">
        <v>44</v>
      </c>
      <c r="AB15" s="27"/>
      <c r="AC15" s="27">
        <v>13</v>
      </c>
      <c r="AD15" s="27">
        <v>12</v>
      </c>
      <c r="AE15" s="60">
        <f t="shared" si="10"/>
        <v>155</v>
      </c>
      <c r="AF15" s="60">
        <f t="shared" si="11"/>
        <v>40</v>
      </c>
      <c r="AG15" s="60">
        <f t="shared" si="12"/>
        <v>25</v>
      </c>
      <c r="AH15" s="60">
        <f t="shared" si="13"/>
        <v>564</v>
      </c>
      <c r="AI15" s="60">
        <f t="shared" si="14"/>
        <v>130</v>
      </c>
      <c r="AJ15" s="27">
        <f t="shared" si="15"/>
        <v>80</v>
      </c>
      <c r="AK15" s="27">
        <v>44</v>
      </c>
      <c r="AL15" s="27"/>
      <c r="AM15" s="27">
        <v>13</v>
      </c>
      <c r="AN15" s="27"/>
      <c r="AO15" s="27">
        <f t="shared" si="1"/>
        <v>93</v>
      </c>
      <c r="AP15" s="14">
        <f t="shared" si="2"/>
        <v>476</v>
      </c>
      <c r="AQ15" s="3">
        <f t="shared" si="3"/>
        <v>101</v>
      </c>
      <c r="AR15" s="6" t="e">
        <f>H15+Q15+#REF!</f>
        <v>#REF!</v>
      </c>
      <c r="AS15" s="36">
        <v>14</v>
      </c>
    </row>
    <row r="16" spans="1:45" ht="17.25" customHeight="1" x14ac:dyDescent="0.25">
      <c r="A16" s="69" t="s">
        <v>92</v>
      </c>
      <c r="B16" s="70" t="s">
        <v>93</v>
      </c>
      <c r="C16" s="68" t="s">
        <v>13</v>
      </c>
      <c r="D16" s="68"/>
      <c r="E16" s="29">
        <f>SUM(E6:E15)</f>
        <v>1540</v>
      </c>
      <c r="F16" s="29">
        <f>SUM(F6:F15)</f>
        <v>4420</v>
      </c>
      <c r="G16" s="29">
        <f>SUM(G6:G15)</f>
        <v>1043</v>
      </c>
      <c r="H16" s="29">
        <f>SUM(H6:H15)</f>
        <v>681</v>
      </c>
      <c r="I16" s="29">
        <f>SUM(I6:I15)</f>
        <v>1831</v>
      </c>
      <c r="J16" s="29">
        <f t="shared" ref="J16:O16" si="16">SUM(J6:J15)</f>
        <v>635</v>
      </c>
      <c r="K16" s="29">
        <f t="shared" si="16"/>
        <v>592</v>
      </c>
      <c r="L16" s="29">
        <f t="shared" si="16"/>
        <v>604</v>
      </c>
      <c r="M16" s="29">
        <f t="shared" si="16"/>
        <v>1316</v>
      </c>
      <c r="N16" s="29"/>
      <c r="O16" s="29">
        <f t="shared" si="16"/>
        <v>635</v>
      </c>
      <c r="P16" s="29">
        <f>SUM(P6:P15)</f>
        <v>732</v>
      </c>
      <c r="Q16" s="50">
        <f t="shared" ref="Q16" si="17">SUM(Q6:Q15)</f>
        <v>601</v>
      </c>
      <c r="R16" s="50">
        <f t="shared" ref="R16:AR16" si="18">SUM(R6:R15)</f>
        <v>1138</v>
      </c>
      <c r="S16" s="50">
        <f t="shared" si="18"/>
        <v>1197</v>
      </c>
      <c r="T16" s="50">
        <f t="shared" si="18"/>
        <v>285</v>
      </c>
      <c r="U16" s="50">
        <f t="shared" si="18"/>
        <v>227</v>
      </c>
      <c r="V16" s="50">
        <f t="shared" si="18"/>
        <v>224</v>
      </c>
      <c r="W16" s="50">
        <f t="shared" ref="W16:AO16" si="19">SUM(W6:W15)</f>
        <v>127</v>
      </c>
      <c r="X16" s="50">
        <f t="shared" si="19"/>
        <v>258</v>
      </c>
      <c r="Y16" s="50">
        <f t="shared" si="19"/>
        <v>247</v>
      </c>
      <c r="Z16" s="50">
        <f t="shared" si="19"/>
        <v>227</v>
      </c>
      <c r="AA16" s="50">
        <f t="shared" ref="AA16" si="20">SUM(AA6:AA15)</f>
        <v>59</v>
      </c>
      <c r="AB16" s="50"/>
      <c r="AC16" s="50">
        <f t="shared" ref="AC16:AI16" si="21">SUM(AC6:AC15)</f>
        <v>38</v>
      </c>
      <c r="AD16" s="50">
        <f t="shared" si="21"/>
        <v>36</v>
      </c>
      <c r="AE16" s="50">
        <f t="shared" si="21"/>
        <v>1256</v>
      </c>
      <c r="AF16" s="50">
        <f t="shared" si="21"/>
        <v>323</v>
      </c>
      <c r="AG16" s="50">
        <f t="shared" si="21"/>
        <v>263</v>
      </c>
      <c r="AH16" s="50">
        <f t="shared" si="21"/>
        <v>7507</v>
      </c>
      <c r="AI16" s="50">
        <f t="shared" si="21"/>
        <v>2098</v>
      </c>
      <c r="AJ16" s="50">
        <f t="shared" si="19"/>
        <v>1545</v>
      </c>
      <c r="AK16" s="30">
        <f t="shared" si="19"/>
        <v>59</v>
      </c>
      <c r="AL16" s="44"/>
      <c r="AM16" s="42">
        <f t="shared" si="19"/>
        <v>38</v>
      </c>
      <c r="AN16" s="44"/>
      <c r="AO16" s="42">
        <f t="shared" si="19"/>
        <v>1583</v>
      </c>
      <c r="AP16" s="18">
        <f t="shared" si="18"/>
        <v>7389</v>
      </c>
      <c r="AQ16" s="1">
        <f>SUM(AQ6:AQ15)</f>
        <v>1902</v>
      </c>
      <c r="AR16" s="1" t="e">
        <f t="shared" si="18"/>
        <v>#REF!</v>
      </c>
      <c r="AS16" s="38">
        <f>SUM(AS6:AS15)</f>
        <v>247</v>
      </c>
    </row>
    <row r="17" spans="1:45" ht="17.25" customHeight="1" x14ac:dyDescent="0.25">
      <c r="A17" s="69" t="s">
        <v>94</v>
      </c>
      <c r="B17" s="70" t="s">
        <v>95</v>
      </c>
      <c r="C17" s="16">
        <v>1</v>
      </c>
      <c r="D17" s="56" t="s">
        <v>14</v>
      </c>
      <c r="E17" s="26">
        <v>160</v>
      </c>
      <c r="F17" s="26">
        <v>255</v>
      </c>
      <c r="G17" s="26">
        <v>105</v>
      </c>
      <c r="H17" s="26">
        <v>71</v>
      </c>
      <c r="I17" s="26">
        <v>102</v>
      </c>
      <c r="J17" s="26">
        <v>39</v>
      </c>
      <c r="K17" s="26">
        <v>32</v>
      </c>
      <c r="L17" s="26">
        <v>31</v>
      </c>
      <c r="M17" s="26">
        <f t="shared" si="4"/>
        <v>110</v>
      </c>
      <c r="N17" s="26"/>
      <c r="O17" s="26">
        <f t="shared" si="5"/>
        <v>39</v>
      </c>
      <c r="P17" s="26">
        <v>61</v>
      </c>
      <c r="Q17" s="27">
        <v>49</v>
      </c>
      <c r="R17" s="27">
        <v>68</v>
      </c>
      <c r="S17" s="27">
        <f t="shared" si="6"/>
        <v>68</v>
      </c>
      <c r="T17" s="27">
        <f t="shared" si="7"/>
        <v>42</v>
      </c>
      <c r="U17" s="27">
        <v>38</v>
      </c>
      <c r="V17" s="27">
        <f>E17-H17-O17</f>
        <v>50</v>
      </c>
      <c r="W17" s="27">
        <f t="shared" si="8"/>
        <v>28</v>
      </c>
      <c r="X17" s="27">
        <f t="shared" si="9"/>
        <v>40</v>
      </c>
      <c r="Y17" s="27">
        <v>42</v>
      </c>
      <c r="Z17" s="27">
        <v>38</v>
      </c>
      <c r="AA17" s="27"/>
      <c r="AB17" s="27"/>
      <c r="AC17" s="27"/>
      <c r="AD17" s="27">
        <v>0</v>
      </c>
      <c r="AE17" s="60">
        <f t="shared" ref="AE17:AE20" si="22">SUM(S17,AA17,AB17)</f>
        <v>68</v>
      </c>
      <c r="AF17" s="60">
        <f t="shared" ref="AF17:AF20" si="23">SUM(T17,AC17)</f>
        <v>42</v>
      </c>
      <c r="AG17" s="60">
        <f t="shared" ref="AG17:AG20" si="24">SUM(U17,AD17)</f>
        <v>38</v>
      </c>
      <c r="AH17" s="60">
        <f t="shared" ref="AH17:AH20" si="25">SUM(F17,I17,AE17)</f>
        <v>425</v>
      </c>
      <c r="AI17" s="60">
        <f t="shared" ref="AI17:AI20" si="26">SUM(G17,P17,AF17)</f>
        <v>208</v>
      </c>
      <c r="AJ17" s="27">
        <f>SUM(H17,Q17,AG17)</f>
        <v>158</v>
      </c>
      <c r="AK17" s="27"/>
      <c r="AL17" s="27"/>
      <c r="AM17" s="27"/>
      <c r="AN17" s="27"/>
      <c r="AO17" s="27">
        <f>AJ17+AM17</f>
        <v>158</v>
      </c>
      <c r="AP17" s="14">
        <f>F17+I17+R17</f>
        <v>425</v>
      </c>
      <c r="AQ17" s="3">
        <f>G17+O17+V17</f>
        <v>194</v>
      </c>
      <c r="AR17" s="6" t="e">
        <f>H17+Q17+#REF!</f>
        <v>#REF!</v>
      </c>
      <c r="AS17" s="36">
        <v>42</v>
      </c>
    </row>
    <row r="18" spans="1:45" ht="17.25" customHeight="1" x14ac:dyDescent="0.25">
      <c r="A18" s="69" t="s">
        <v>94</v>
      </c>
      <c r="B18" s="70" t="s">
        <v>95</v>
      </c>
      <c r="C18" s="16">
        <v>2</v>
      </c>
      <c r="D18" s="56" t="s">
        <v>15</v>
      </c>
      <c r="E18" s="26">
        <v>160</v>
      </c>
      <c r="F18" s="26">
        <v>188</v>
      </c>
      <c r="G18" s="26">
        <v>96</v>
      </c>
      <c r="H18" s="26">
        <v>50</v>
      </c>
      <c r="I18" s="26">
        <v>115</v>
      </c>
      <c r="J18" s="26">
        <v>24</v>
      </c>
      <c r="K18" s="26">
        <v>40</v>
      </c>
      <c r="L18" s="26">
        <v>51</v>
      </c>
      <c r="M18" s="26">
        <f t="shared" si="4"/>
        <v>74</v>
      </c>
      <c r="N18" s="26"/>
      <c r="O18" s="26">
        <f t="shared" si="5"/>
        <v>24</v>
      </c>
      <c r="P18" s="26">
        <v>38</v>
      </c>
      <c r="Q18" s="27">
        <v>33</v>
      </c>
      <c r="R18" s="27">
        <v>102</v>
      </c>
      <c r="S18" s="27">
        <f t="shared" si="6"/>
        <v>174</v>
      </c>
      <c r="T18" s="27">
        <f t="shared" si="7"/>
        <v>87</v>
      </c>
      <c r="U18" s="27">
        <v>67</v>
      </c>
      <c r="V18" s="27">
        <f>E18-H18-O18</f>
        <v>86</v>
      </c>
      <c r="W18" s="27">
        <f t="shared" si="8"/>
        <v>72</v>
      </c>
      <c r="X18" s="27">
        <f t="shared" si="9"/>
        <v>77</v>
      </c>
      <c r="Y18" s="27">
        <v>70</v>
      </c>
      <c r="Z18" s="27">
        <v>66</v>
      </c>
      <c r="AA18" s="61">
        <v>72</v>
      </c>
      <c r="AB18" s="61"/>
      <c r="AC18" s="27">
        <v>17</v>
      </c>
      <c r="AD18" s="27">
        <v>15</v>
      </c>
      <c r="AE18" s="60">
        <f t="shared" si="22"/>
        <v>246</v>
      </c>
      <c r="AF18" s="60">
        <f t="shared" si="23"/>
        <v>104</v>
      </c>
      <c r="AG18" s="60">
        <f t="shared" si="24"/>
        <v>82</v>
      </c>
      <c r="AH18" s="60">
        <f t="shared" si="25"/>
        <v>549</v>
      </c>
      <c r="AI18" s="60">
        <f t="shared" si="26"/>
        <v>238</v>
      </c>
      <c r="AJ18" s="27">
        <f>SUM(H18,Q18,AG18)</f>
        <v>165</v>
      </c>
      <c r="AK18" s="10">
        <v>72</v>
      </c>
      <c r="AL18" s="10"/>
      <c r="AM18" s="27">
        <v>15</v>
      </c>
      <c r="AN18" s="27"/>
      <c r="AO18" s="27">
        <f>AJ18+AM18</f>
        <v>180</v>
      </c>
      <c r="AP18" s="14">
        <f>F18+I18+R18</f>
        <v>405</v>
      </c>
      <c r="AQ18" s="3">
        <f>G18+O18+V18</f>
        <v>206</v>
      </c>
      <c r="AR18" s="6" t="e">
        <f>H18+Q18+#REF!</f>
        <v>#REF!</v>
      </c>
      <c r="AS18" s="36">
        <v>70</v>
      </c>
    </row>
    <row r="19" spans="1:45" ht="17.25" customHeight="1" x14ac:dyDescent="0.25">
      <c r="A19" s="69" t="s">
        <v>94</v>
      </c>
      <c r="B19" s="70" t="s">
        <v>95</v>
      </c>
      <c r="C19" s="16">
        <v>3</v>
      </c>
      <c r="D19" s="56" t="s">
        <v>16</v>
      </c>
      <c r="E19" s="26">
        <v>120</v>
      </c>
      <c r="F19" s="26">
        <v>334</v>
      </c>
      <c r="G19" s="26">
        <v>95</v>
      </c>
      <c r="H19" s="26">
        <v>41</v>
      </c>
      <c r="I19" s="26">
        <v>134</v>
      </c>
      <c r="J19" s="26">
        <v>30</v>
      </c>
      <c r="K19" s="26">
        <v>48</v>
      </c>
      <c r="L19" s="26">
        <v>56</v>
      </c>
      <c r="M19" s="26">
        <f t="shared" si="4"/>
        <v>71</v>
      </c>
      <c r="N19" s="26"/>
      <c r="O19" s="26">
        <f t="shared" si="5"/>
        <v>30</v>
      </c>
      <c r="P19" s="26">
        <v>61</v>
      </c>
      <c r="Q19" s="27">
        <v>47</v>
      </c>
      <c r="R19" s="27">
        <v>109</v>
      </c>
      <c r="S19" s="27">
        <f t="shared" si="6"/>
        <v>109</v>
      </c>
      <c r="T19" s="27">
        <f t="shared" si="7"/>
        <v>40</v>
      </c>
      <c r="U19" s="27">
        <v>37</v>
      </c>
      <c r="V19" s="27">
        <f>E19-H19-O19</f>
        <v>49</v>
      </c>
      <c r="W19" s="27">
        <f t="shared" si="8"/>
        <v>18</v>
      </c>
      <c r="X19" s="27">
        <f t="shared" si="9"/>
        <v>32</v>
      </c>
      <c r="Y19" s="27">
        <v>40</v>
      </c>
      <c r="Z19" s="27">
        <v>38</v>
      </c>
      <c r="AA19" s="27"/>
      <c r="AB19" s="27"/>
      <c r="AC19" s="27"/>
      <c r="AD19" s="27">
        <v>0</v>
      </c>
      <c r="AE19" s="60">
        <f t="shared" si="22"/>
        <v>109</v>
      </c>
      <c r="AF19" s="60">
        <f t="shared" si="23"/>
        <v>40</v>
      </c>
      <c r="AG19" s="60">
        <f t="shared" si="24"/>
        <v>37</v>
      </c>
      <c r="AH19" s="60">
        <f t="shared" si="25"/>
        <v>577</v>
      </c>
      <c r="AI19" s="60">
        <f t="shared" si="26"/>
        <v>196</v>
      </c>
      <c r="AJ19" s="27">
        <f>SUM(H19,Q19,AG19)</f>
        <v>125</v>
      </c>
      <c r="AK19" s="27"/>
      <c r="AL19" s="27"/>
      <c r="AM19" s="27"/>
      <c r="AN19" s="27"/>
      <c r="AO19" s="27">
        <f>AJ19+AM19</f>
        <v>125</v>
      </c>
      <c r="AP19" s="14">
        <f>F19+I19+R19</f>
        <v>577</v>
      </c>
      <c r="AQ19" s="3">
        <f>G19+O19+V19</f>
        <v>174</v>
      </c>
      <c r="AR19" s="6" t="e">
        <f>H19+Q19+#REF!</f>
        <v>#REF!</v>
      </c>
      <c r="AS19" s="36">
        <v>40</v>
      </c>
    </row>
    <row r="20" spans="1:45" ht="17.25" customHeight="1" x14ac:dyDescent="0.25">
      <c r="A20" s="69" t="s">
        <v>94</v>
      </c>
      <c r="B20" s="70" t="s">
        <v>95</v>
      </c>
      <c r="C20" s="16">
        <v>4</v>
      </c>
      <c r="D20" s="56" t="s">
        <v>17</v>
      </c>
      <c r="E20" s="26">
        <v>80</v>
      </c>
      <c r="F20" s="26">
        <v>131</v>
      </c>
      <c r="G20" s="26">
        <v>71</v>
      </c>
      <c r="H20" s="26">
        <v>34</v>
      </c>
      <c r="I20" s="26">
        <v>45</v>
      </c>
      <c r="J20" s="26">
        <v>8</v>
      </c>
      <c r="K20" s="26">
        <v>16</v>
      </c>
      <c r="L20" s="26">
        <v>21</v>
      </c>
      <c r="M20" s="26">
        <f t="shared" si="4"/>
        <v>42</v>
      </c>
      <c r="N20" s="26"/>
      <c r="O20" s="26">
        <f t="shared" si="5"/>
        <v>8</v>
      </c>
      <c r="P20" s="26">
        <v>17</v>
      </c>
      <c r="Q20" s="27">
        <v>13</v>
      </c>
      <c r="R20" s="27">
        <v>36</v>
      </c>
      <c r="S20" s="27">
        <f t="shared" si="6"/>
        <v>58</v>
      </c>
      <c r="T20" s="27">
        <f t="shared" si="7"/>
        <v>50</v>
      </c>
      <c r="U20" s="27">
        <v>16</v>
      </c>
      <c r="V20" s="27">
        <f>E20-H20-O20</f>
        <v>38</v>
      </c>
      <c r="W20" s="27">
        <f t="shared" si="8"/>
        <v>29</v>
      </c>
      <c r="X20" s="27">
        <f t="shared" si="9"/>
        <v>33</v>
      </c>
      <c r="Y20" s="27">
        <v>17</v>
      </c>
      <c r="Z20" s="27">
        <v>15</v>
      </c>
      <c r="AA20" s="27">
        <v>22</v>
      </c>
      <c r="AB20" s="27"/>
      <c r="AC20" s="27">
        <v>33</v>
      </c>
      <c r="AD20" s="27">
        <v>32</v>
      </c>
      <c r="AE20" s="60">
        <f t="shared" si="22"/>
        <v>80</v>
      </c>
      <c r="AF20" s="60">
        <f t="shared" si="23"/>
        <v>83</v>
      </c>
      <c r="AG20" s="60">
        <f t="shared" si="24"/>
        <v>48</v>
      </c>
      <c r="AH20" s="60">
        <f t="shared" si="25"/>
        <v>256</v>
      </c>
      <c r="AI20" s="60">
        <f t="shared" si="26"/>
        <v>171</v>
      </c>
      <c r="AJ20" s="27">
        <f>SUM(H20,Q20,AG20)</f>
        <v>95</v>
      </c>
      <c r="AK20" s="27">
        <v>22</v>
      </c>
      <c r="AL20" s="27"/>
      <c r="AM20" s="27">
        <v>33</v>
      </c>
      <c r="AN20" s="27"/>
      <c r="AO20" s="27">
        <f>AJ20+AM20</f>
        <v>128</v>
      </c>
      <c r="AP20" s="14">
        <f>F20+I20+R20</f>
        <v>212</v>
      </c>
      <c r="AQ20" s="3">
        <f>G20+O20+V20</f>
        <v>117</v>
      </c>
      <c r="AR20" s="6" t="e">
        <f>H20+Q20+#REF!</f>
        <v>#REF!</v>
      </c>
      <c r="AS20" s="36">
        <v>17</v>
      </c>
    </row>
    <row r="21" spans="1:45" ht="17.25" customHeight="1" x14ac:dyDescent="0.25">
      <c r="A21" s="69" t="s">
        <v>94</v>
      </c>
      <c r="B21" s="70" t="s">
        <v>95</v>
      </c>
      <c r="C21" s="77" t="s">
        <v>18</v>
      </c>
      <c r="D21" s="77"/>
      <c r="E21" s="29">
        <f>SUM(E17:E20)</f>
        <v>520</v>
      </c>
      <c r="F21" s="29">
        <f>SUM(F17:F20)</f>
        <v>908</v>
      </c>
      <c r="G21" s="29">
        <f>SUM(G17:G20)</f>
        <v>367</v>
      </c>
      <c r="H21" s="29">
        <f>SUM(H17:H20)</f>
        <v>196</v>
      </c>
      <c r="I21" s="29">
        <f>SUM(I17:I20)</f>
        <v>396</v>
      </c>
      <c r="J21" s="29">
        <f t="shared" ref="J21:O21" si="27">SUM(J17:J20)</f>
        <v>101</v>
      </c>
      <c r="K21" s="29">
        <f t="shared" si="27"/>
        <v>136</v>
      </c>
      <c r="L21" s="29">
        <f t="shared" si="27"/>
        <v>159</v>
      </c>
      <c r="M21" s="29">
        <f t="shared" si="27"/>
        <v>297</v>
      </c>
      <c r="N21" s="29"/>
      <c r="O21" s="29">
        <f t="shared" si="27"/>
        <v>101</v>
      </c>
      <c r="P21" s="29">
        <f>SUM(P17:P20)</f>
        <v>177</v>
      </c>
      <c r="Q21" s="50">
        <f t="shared" ref="Q21" si="28">SUM(Q17:Q20)</f>
        <v>142</v>
      </c>
      <c r="R21" s="50">
        <f t="shared" ref="R21:AR21" si="29">SUM(R17:R20)</f>
        <v>315</v>
      </c>
      <c r="S21" s="50">
        <f t="shared" si="29"/>
        <v>409</v>
      </c>
      <c r="T21" s="50">
        <f t="shared" si="29"/>
        <v>219</v>
      </c>
      <c r="U21" s="50">
        <f t="shared" si="29"/>
        <v>158</v>
      </c>
      <c r="V21" s="50">
        <f t="shared" si="29"/>
        <v>223</v>
      </c>
      <c r="W21" s="50">
        <f t="shared" ref="W21:AO21" si="30">SUM(W17:W20)</f>
        <v>147</v>
      </c>
      <c r="X21" s="50">
        <f t="shared" si="30"/>
        <v>182</v>
      </c>
      <c r="Y21" s="50">
        <f t="shared" si="30"/>
        <v>169</v>
      </c>
      <c r="Z21" s="50">
        <f t="shared" si="30"/>
        <v>157</v>
      </c>
      <c r="AA21" s="50">
        <f t="shared" ref="AA21" si="31">SUM(AA17:AA20)</f>
        <v>94</v>
      </c>
      <c r="AB21" s="50"/>
      <c r="AC21" s="50">
        <f t="shared" ref="AC21:AI21" si="32">SUM(AC17:AC20)</f>
        <v>50</v>
      </c>
      <c r="AD21" s="50">
        <f t="shared" si="32"/>
        <v>47</v>
      </c>
      <c r="AE21" s="50">
        <f t="shared" si="32"/>
        <v>503</v>
      </c>
      <c r="AF21" s="50">
        <f t="shared" si="32"/>
        <v>269</v>
      </c>
      <c r="AG21" s="50">
        <f t="shared" si="32"/>
        <v>205</v>
      </c>
      <c r="AH21" s="50">
        <f t="shared" si="32"/>
        <v>1807</v>
      </c>
      <c r="AI21" s="50">
        <f t="shared" si="32"/>
        <v>813</v>
      </c>
      <c r="AJ21" s="50">
        <f t="shared" si="30"/>
        <v>543</v>
      </c>
      <c r="AK21" s="30">
        <f t="shared" si="30"/>
        <v>94</v>
      </c>
      <c r="AL21" s="44"/>
      <c r="AM21" s="42">
        <f t="shared" si="30"/>
        <v>48</v>
      </c>
      <c r="AN21" s="44"/>
      <c r="AO21" s="42">
        <f t="shared" si="30"/>
        <v>591</v>
      </c>
      <c r="AP21" s="18">
        <f t="shared" si="29"/>
        <v>1619</v>
      </c>
      <c r="AQ21" s="1">
        <f t="shared" si="29"/>
        <v>691</v>
      </c>
      <c r="AR21" s="1" t="e">
        <f t="shared" si="29"/>
        <v>#REF!</v>
      </c>
      <c r="AS21" s="38">
        <f>SUM(AS17:AS20)</f>
        <v>169</v>
      </c>
    </row>
    <row r="22" spans="1:45" ht="17.25" customHeight="1" x14ac:dyDescent="0.25">
      <c r="A22" s="74" t="s">
        <v>96</v>
      </c>
      <c r="B22" s="71" t="s">
        <v>97</v>
      </c>
      <c r="C22" s="16">
        <v>1</v>
      </c>
      <c r="D22" s="56" t="s">
        <v>19</v>
      </c>
      <c r="E22" s="26">
        <v>120</v>
      </c>
      <c r="F22" s="26">
        <v>330</v>
      </c>
      <c r="G22" s="26">
        <v>88</v>
      </c>
      <c r="H22" s="26">
        <v>53</v>
      </c>
      <c r="I22" s="26">
        <v>105</v>
      </c>
      <c r="J22" s="26">
        <v>23</v>
      </c>
      <c r="K22" s="26">
        <v>39</v>
      </c>
      <c r="L22" s="26">
        <v>43</v>
      </c>
      <c r="M22" s="26">
        <f t="shared" si="4"/>
        <v>76</v>
      </c>
      <c r="N22" s="26"/>
      <c r="O22" s="26">
        <f t="shared" si="5"/>
        <v>23</v>
      </c>
      <c r="P22" s="26">
        <v>46</v>
      </c>
      <c r="Q22" s="27">
        <v>32</v>
      </c>
      <c r="R22" s="27">
        <v>91</v>
      </c>
      <c r="S22" s="27">
        <f t="shared" si="6"/>
        <v>91</v>
      </c>
      <c r="T22" s="27">
        <f t="shared" si="7"/>
        <v>57</v>
      </c>
      <c r="U22" s="27">
        <v>35</v>
      </c>
      <c r="V22" s="27">
        <f>E22-H22-O22</f>
        <v>44</v>
      </c>
      <c r="W22" s="27">
        <f t="shared" si="8"/>
        <v>21</v>
      </c>
      <c r="X22" s="27">
        <f t="shared" si="9"/>
        <v>35</v>
      </c>
      <c r="Y22" s="27">
        <v>38</v>
      </c>
      <c r="Z22" s="27">
        <v>34</v>
      </c>
      <c r="AA22" s="27"/>
      <c r="AB22" s="27"/>
      <c r="AC22" s="27">
        <v>19</v>
      </c>
      <c r="AD22" s="27">
        <v>0</v>
      </c>
      <c r="AE22" s="60">
        <f t="shared" ref="AE22:AE26" si="33">SUM(S22,AA22,AB22)</f>
        <v>91</v>
      </c>
      <c r="AF22" s="60">
        <f t="shared" ref="AF22:AF26" si="34">SUM(T22,AC22)</f>
        <v>76</v>
      </c>
      <c r="AG22" s="60">
        <f t="shared" ref="AG22:AG26" si="35">SUM(U22,AD22)</f>
        <v>35</v>
      </c>
      <c r="AH22" s="60">
        <f t="shared" ref="AH22:AH26" si="36">SUM(F22,I22,AE22)</f>
        <v>526</v>
      </c>
      <c r="AI22" s="60">
        <f t="shared" ref="AI22:AI26" si="37">SUM(G22,P22,AF22)</f>
        <v>210</v>
      </c>
      <c r="AJ22" s="27">
        <f>SUM(H22,Q22,AG22)</f>
        <v>120</v>
      </c>
      <c r="AK22" s="27"/>
      <c r="AL22" s="27"/>
      <c r="AM22" s="27">
        <v>19</v>
      </c>
      <c r="AN22" s="27"/>
      <c r="AO22" s="27">
        <f>AJ22+AM22</f>
        <v>139</v>
      </c>
      <c r="AP22" s="14">
        <f>F22+I22+R22</f>
        <v>526</v>
      </c>
      <c r="AQ22" s="3">
        <f>G22+O22+V22</f>
        <v>155</v>
      </c>
      <c r="AR22" s="6" t="e">
        <f>H22+Q22+#REF!</f>
        <v>#REF!</v>
      </c>
      <c r="AS22" s="36">
        <v>38</v>
      </c>
    </row>
    <row r="23" spans="1:45" ht="17.25" customHeight="1" x14ac:dyDescent="0.25">
      <c r="A23" s="75"/>
      <c r="B23" s="72"/>
      <c r="C23" s="16">
        <v>2</v>
      </c>
      <c r="D23" s="56" t="s">
        <v>20</v>
      </c>
      <c r="E23" s="26">
        <v>40</v>
      </c>
      <c r="F23" s="26">
        <v>70</v>
      </c>
      <c r="G23" s="26">
        <v>35</v>
      </c>
      <c r="H23" s="26">
        <v>10</v>
      </c>
      <c r="I23" s="26">
        <v>25</v>
      </c>
      <c r="J23" s="26">
        <v>1</v>
      </c>
      <c r="K23" s="26">
        <v>10</v>
      </c>
      <c r="L23" s="26">
        <v>14</v>
      </c>
      <c r="M23" s="26">
        <f t="shared" si="4"/>
        <v>11</v>
      </c>
      <c r="N23" s="26"/>
      <c r="O23" s="26">
        <f t="shared" si="5"/>
        <v>1</v>
      </c>
      <c r="P23" s="26">
        <v>6</v>
      </c>
      <c r="Q23" s="27">
        <v>4</v>
      </c>
      <c r="R23" s="27">
        <v>34</v>
      </c>
      <c r="S23" s="27">
        <f t="shared" si="6"/>
        <v>42</v>
      </c>
      <c r="T23" s="27">
        <f t="shared" si="7"/>
        <v>18</v>
      </c>
      <c r="U23" s="27">
        <v>14</v>
      </c>
      <c r="V23" s="27">
        <f>E23-H23-O23</f>
        <v>29</v>
      </c>
      <c r="W23" s="27">
        <f t="shared" si="8"/>
        <v>24</v>
      </c>
      <c r="X23" s="27">
        <f t="shared" si="9"/>
        <v>26</v>
      </c>
      <c r="Y23" s="27">
        <v>18</v>
      </c>
      <c r="Z23" s="27">
        <v>14</v>
      </c>
      <c r="AA23" s="27">
        <v>8</v>
      </c>
      <c r="AB23" s="27"/>
      <c r="AC23" s="27"/>
      <c r="AD23" s="27">
        <v>18</v>
      </c>
      <c r="AE23" s="60">
        <f t="shared" si="33"/>
        <v>50</v>
      </c>
      <c r="AF23" s="60">
        <f t="shared" si="34"/>
        <v>18</v>
      </c>
      <c r="AG23" s="60">
        <f t="shared" si="35"/>
        <v>32</v>
      </c>
      <c r="AH23" s="60">
        <f t="shared" si="36"/>
        <v>145</v>
      </c>
      <c r="AI23" s="60">
        <f t="shared" si="37"/>
        <v>59</v>
      </c>
      <c r="AJ23" s="27">
        <f>SUM(H23,Q23,AG23)</f>
        <v>46</v>
      </c>
      <c r="AK23" s="27">
        <v>8</v>
      </c>
      <c r="AL23" s="27"/>
      <c r="AM23" s="27"/>
      <c r="AN23" s="27"/>
      <c r="AO23" s="27">
        <f>AJ23+AM23</f>
        <v>46</v>
      </c>
      <c r="AP23" s="14">
        <f>F23+I23+R23</f>
        <v>129</v>
      </c>
      <c r="AQ23" s="3">
        <f>G23+O23+V23</f>
        <v>65</v>
      </c>
      <c r="AR23" s="6" t="e">
        <f>H23+Q23+#REF!</f>
        <v>#REF!</v>
      </c>
      <c r="AS23" s="36">
        <v>18</v>
      </c>
    </row>
    <row r="24" spans="1:45" ht="17.25" customHeight="1" x14ac:dyDescent="0.25">
      <c r="A24" s="75"/>
      <c r="B24" s="72"/>
      <c r="C24" s="16">
        <v>3</v>
      </c>
      <c r="D24" s="56" t="s">
        <v>84</v>
      </c>
      <c r="E24" s="26">
        <v>100</v>
      </c>
      <c r="F24" s="26">
        <v>356</v>
      </c>
      <c r="G24" s="26">
        <v>86</v>
      </c>
      <c r="H24" s="26">
        <v>41</v>
      </c>
      <c r="I24" s="26">
        <v>117</v>
      </c>
      <c r="J24" s="26">
        <v>21</v>
      </c>
      <c r="K24" s="26">
        <v>41</v>
      </c>
      <c r="L24" s="26">
        <v>55</v>
      </c>
      <c r="M24" s="26">
        <f t="shared" si="4"/>
        <v>62</v>
      </c>
      <c r="N24" s="26"/>
      <c r="O24" s="26">
        <f t="shared" si="5"/>
        <v>21</v>
      </c>
      <c r="P24" s="26">
        <v>41</v>
      </c>
      <c r="Q24" s="27">
        <v>31</v>
      </c>
      <c r="R24" s="27">
        <v>76</v>
      </c>
      <c r="S24" s="27">
        <f t="shared" si="6"/>
        <v>76</v>
      </c>
      <c r="T24" s="27">
        <f t="shared" si="7"/>
        <v>34</v>
      </c>
      <c r="U24" s="27">
        <v>33</v>
      </c>
      <c r="V24" s="27">
        <f>E24-H24-O24</f>
        <v>38</v>
      </c>
      <c r="W24" s="27">
        <f t="shared" si="8"/>
        <v>18</v>
      </c>
      <c r="X24" s="27">
        <f t="shared" si="9"/>
        <v>28</v>
      </c>
      <c r="Y24" s="27">
        <v>34</v>
      </c>
      <c r="Z24" s="27">
        <v>33</v>
      </c>
      <c r="AA24" s="27"/>
      <c r="AB24" s="27"/>
      <c r="AC24" s="27"/>
      <c r="AD24" s="27">
        <v>0</v>
      </c>
      <c r="AE24" s="60">
        <f t="shared" si="33"/>
        <v>76</v>
      </c>
      <c r="AF24" s="60">
        <f t="shared" si="34"/>
        <v>34</v>
      </c>
      <c r="AG24" s="60">
        <f t="shared" si="35"/>
        <v>33</v>
      </c>
      <c r="AH24" s="60">
        <f t="shared" si="36"/>
        <v>549</v>
      </c>
      <c r="AI24" s="60">
        <f t="shared" si="37"/>
        <v>161</v>
      </c>
      <c r="AJ24" s="27">
        <f>SUM(H24,Q24,AG24)</f>
        <v>105</v>
      </c>
      <c r="AK24" s="27"/>
      <c r="AL24" s="27"/>
      <c r="AM24" s="27"/>
      <c r="AN24" s="27"/>
      <c r="AO24" s="27">
        <f>AJ24+AM24</f>
        <v>105</v>
      </c>
      <c r="AP24" s="14">
        <f>F24+I24+R24</f>
        <v>549</v>
      </c>
      <c r="AQ24" s="3">
        <f>G24+O24+V24</f>
        <v>145</v>
      </c>
      <c r="AR24" s="6" t="e">
        <f>H24+Q24+#REF!</f>
        <v>#REF!</v>
      </c>
      <c r="AS24" s="36">
        <v>34</v>
      </c>
    </row>
    <row r="25" spans="1:45" ht="17.25" customHeight="1" x14ac:dyDescent="0.25">
      <c r="A25" s="75"/>
      <c r="B25" s="72"/>
      <c r="C25" s="16">
        <v>4</v>
      </c>
      <c r="D25" s="56" t="s">
        <v>21</v>
      </c>
      <c r="E25" s="26">
        <v>40</v>
      </c>
      <c r="F25" s="26">
        <v>168</v>
      </c>
      <c r="G25" s="26">
        <v>63</v>
      </c>
      <c r="H25" s="26">
        <v>31</v>
      </c>
      <c r="I25" s="26">
        <v>75</v>
      </c>
      <c r="J25" s="26">
        <v>23</v>
      </c>
      <c r="K25" s="26">
        <v>25</v>
      </c>
      <c r="L25" s="26">
        <v>27</v>
      </c>
      <c r="M25" s="26">
        <f t="shared" si="4"/>
        <v>54</v>
      </c>
      <c r="N25" s="26"/>
      <c r="O25" s="26">
        <f t="shared" si="5"/>
        <v>23</v>
      </c>
      <c r="P25" s="26">
        <v>12</v>
      </c>
      <c r="Q25" s="27">
        <v>8</v>
      </c>
      <c r="R25" s="27">
        <v>25</v>
      </c>
      <c r="S25" s="27">
        <f t="shared" si="6"/>
        <v>25</v>
      </c>
      <c r="T25" s="27">
        <f t="shared" si="7"/>
        <v>3</v>
      </c>
      <c r="U25" s="27">
        <v>3</v>
      </c>
      <c r="V25" s="27">
        <f>E25-H25-O25</f>
        <v>-14</v>
      </c>
      <c r="W25" s="27">
        <f t="shared" si="8"/>
        <v>-3</v>
      </c>
      <c r="X25" s="27">
        <f t="shared" si="9"/>
        <v>1</v>
      </c>
      <c r="Y25" s="27">
        <v>3</v>
      </c>
      <c r="Z25" s="27">
        <v>3</v>
      </c>
      <c r="AA25" s="27"/>
      <c r="AB25" s="27"/>
      <c r="AC25" s="27"/>
      <c r="AD25" s="27">
        <v>0</v>
      </c>
      <c r="AE25" s="60">
        <f t="shared" si="33"/>
        <v>25</v>
      </c>
      <c r="AF25" s="60">
        <f t="shared" si="34"/>
        <v>3</v>
      </c>
      <c r="AG25" s="60">
        <f t="shared" si="35"/>
        <v>3</v>
      </c>
      <c r="AH25" s="60">
        <f t="shared" si="36"/>
        <v>268</v>
      </c>
      <c r="AI25" s="60">
        <f t="shared" si="37"/>
        <v>78</v>
      </c>
      <c r="AJ25" s="27">
        <f>SUM(H25,Q25,AG25)</f>
        <v>42</v>
      </c>
      <c r="AK25" s="27"/>
      <c r="AL25" s="27"/>
      <c r="AM25" s="27"/>
      <c r="AN25" s="27"/>
      <c r="AO25" s="27">
        <f>AJ25+AM25</f>
        <v>42</v>
      </c>
      <c r="AP25" s="14">
        <f>F25+I25+R25</f>
        <v>268</v>
      </c>
      <c r="AQ25" s="3">
        <f>G25+O25+V25</f>
        <v>72</v>
      </c>
      <c r="AR25" s="6" t="e">
        <f>H25+Q25+#REF!</f>
        <v>#REF!</v>
      </c>
      <c r="AS25" s="36">
        <v>3</v>
      </c>
    </row>
    <row r="26" spans="1:45" ht="17.25" customHeight="1" x14ac:dyDescent="0.25">
      <c r="A26" s="76"/>
      <c r="B26" s="73"/>
      <c r="C26" s="16">
        <v>5</v>
      </c>
      <c r="D26" s="56" t="s">
        <v>36</v>
      </c>
      <c r="E26" s="26">
        <v>80</v>
      </c>
      <c r="F26" s="26">
        <v>525</v>
      </c>
      <c r="G26" s="26">
        <v>59</v>
      </c>
      <c r="H26" s="26">
        <v>25</v>
      </c>
      <c r="I26" s="26">
        <v>143</v>
      </c>
      <c r="J26" s="26">
        <v>35</v>
      </c>
      <c r="K26" s="26">
        <v>37</v>
      </c>
      <c r="L26" s="26">
        <v>71</v>
      </c>
      <c r="M26" s="26">
        <f t="shared" si="4"/>
        <v>60</v>
      </c>
      <c r="N26" s="26"/>
      <c r="O26" s="26">
        <f t="shared" si="5"/>
        <v>35</v>
      </c>
      <c r="P26" s="26">
        <v>45</v>
      </c>
      <c r="Q26" s="27">
        <v>31</v>
      </c>
      <c r="R26" s="27">
        <v>87</v>
      </c>
      <c r="S26" s="27">
        <f t="shared" si="6"/>
        <v>87</v>
      </c>
      <c r="T26" s="27">
        <f t="shared" si="7"/>
        <v>24</v>
      </c>
      <c r="U26" s="27">
        <v>23</v>
      </c>
      <c r="V26" s="27">
        <f>E26-H26-O26</f>
        <v>20</v>
      </c>
      <c r="W26" s="27">
        <f t="shared" si="8"/>
        <v>10</v>
      </c>
      <c r="X26" s="27">
        <f t="shared" si="9"/>
        <v>24</v>
      </c>
      <c r="Y26" s="27">
        <v>24</v>
      </c>
      <c r="Z26" s="27">
        <v>23</v>
      </c>
      <c r="AA26" s="27"/>
      <c r="AB26" s="27"/>
      <c r="AC26" s="27"/>
      <c r="AD26" s="27">
        <v>0</v>
      </c>
      <c r="AE26" s="60">
        <f t="shared" si="33"/>
        <v>87</v>
      </c>
      <c r="AF26" s="60">
        <f t="shared" si="34"/>
        <v>24</v>
      </c>
      <c r="AG26" s="60">
        <f t="shared" si="35"/>
        <v>23</v>
      </c>
      <c r="AH26" s="60">
        <f t="shared" si="36"/>
        <v>755</v>
      </c>
      <c r="AI26" s="60">
        <f t="shared" si="37"/>
        <v>128</v>
      </c>
      <c r="AJ26" s="27">
        <f>SUM(H26,Q26,AG26)</f>
        <v>79</v>
      </c>
      <c r="AK26" s="27"/>
      <c r="AL26" s="27"/>
      <c r="AM26" s="27"/>
      <c r="AN26" s="27"/>
      <c r="AO26" s="27">
        <f>AJ26+AM26</f>
        <v>79</v>
      </c>
      <c r="AP26" s="14">
        <f>F26+I26+R26</f>
        <v>755</v>
      </c>
      <c r="AQ26" s="3">
        <f>G26+O26+V26</f>
        <v>114</v>
      </c>
      <c r="AR26" s="6" t="e">
        <f>H26+Q26+#REF!</f>
        <v>#REF!</v>
      </c>
      <c r="AS26" s="36">
        <v>24</v>
      </c>
    </row>
    <row r="27" spans="1:45" ht="17.25" customHeight="1" x14ac:dyDescent="0.25">
      <c r="A27" s="23"/>
      <c r="B27" s="17"/>
      <c r="C27" s="68" t="s">
        <v>22</v>
      </c>
      <c r="D27" s="68"/>
      <c r="E27" s="29">
        <f>SUM(E22:E26)</f>
        <v>380</v>
      </c>
      <c r="F27" s="29">
        <f>SUM(F22:F26)</f>
        <v>1449</v>
      </c>
      <c r="G27" s="29">
        <f>SUM(G22:G26)</f>
        <v>331</v>
      </c>
      <c r="H27" s="29">
        <f>SUM(H22:H26)</f>
        <v>160</v>
      </c>
      <c r="I27" s="29">
        <f>SUM(I22:I26)</f>
        <v>465</v>
      </c>
      <c r="J27" s="29">
        <f t="shared" ref="J27:O27" si="38">SUM(J22:J26)</f>
        <v>103</v>
      </c>
      <c r="K27" s="29">
        <f t="shared" si="38"/>
        <v>152</v>
      </c>
      <c r="L27" s="29">
        <f t="shared" si="38"/>
        <v>210</v>
      </c>
      <c r="M27" s="29">
        <f t="shared" si="38"/>
        <v>263</v>
      </c>
      <c r="N27" s="29"/>
      <c r="O27" s="29">
        <f t="shared" si="38"/>
        <v>103</v>
      </c>
      <c r="P27" s="29">
        <f>SUM(P22:P26)</f>
        <v>150</v>
      </c>
      <c r="Q27" s="50">
        <f t="shared" ref="Q27" si="39">SUM(Q22:Q26)</f>
        <v>106</v>
      </c>
      <c r="R27" s="50">
        <f t="shared" ref="R27:AR27" si="40">SUM(R22:R26)</f>
        <v>313</v>
      </c>
      <c r="S27" s="50">
        <f t="shared" si="40"/>
        <v>321</v>
      </c>
      <c r="T27" s="50">
        <f t="shared" si="40"/>
        <v>136</v>
      </c>
      <c r="U27" s="50">
        <f t="shared" si="40"/>
        <v>108</v>
      </c>
      <c r="V27" s="50">
        <f t="shared" si="40"/>
        <v>117</v>
      </c>
      <c r="W27" s="50">
        <f t="shared" ref="W27:AO27" si="41">SUM(W22:W26)</f>
        <v>70</v>
      </c>
      <c r="X27" s="50">
        <f t="shared" si="41"/>
        <v>114</v>
      </c>
      <c r="Y27" s="50">
        <f t="shared" si="41"/>
        <v>117</v>
      </c>
      <c r="Z27" s="50">
        <f t="shared" si="41"/>
        <v>107</v>
      </c>
      <c r="AA27" s="50">
        <f t="shared" ref="AA27" si="42">SUM(AA22:AA26)</f>
        <v>8</v>
      </c>
      <c r="AB27" s="50"/>
      <c r="AC27" s="50">
        <f t="shared" ref="AC27:AI27" si="43">SUM(AC22:AC26)</f>
        <v>19</v>
      </c>
      <c r="AD27" s="50">
        <f t="shared" si="43"/>
        <v>18</v>
      </c>
      <c r="AE27" s="50">
        <f t="shared" si="43"/>
        <v>329</v>
      </c>
      <c r="AF27" s="50">
        <f t="shared" si="43"/>
        <v>155</v>
      </c>
      <c r="AG27" s="50">
        <f t="shared" si="43"/>
        <v>126</v>
      </c>
      <c r="AH27" s="50">
        <f t="shared" si="43"/>
        <v>2243</v>
      </c>
      <c r="AI27" s="50">
        <f t="shared" si="43"/>
        <v>636</v>
      </c>
      <c r="AJ27" s="50">
        <f t="shared" si="41"/>
        <v>392</v>
      </c>
      <c r="AK27" s="30">
        <f t="shared" si="41"/>
        <v>8</v>
      </c>
      <c r="AL27" s="44"/>
      <c r="AM27" s="42">
        <f t="shared" si="41"/>
        <v>19</v>
      </c>
      <c r="AN27" s="44"/>
      <c r="AO27" s="42">
        <f t="shared" si="41"/>
        <v>411</v>
      </c>
      <c r="AP27" s="18">
        <f t="shared" si="40"/>
        <v>2227</v>
      </c>
      <c r="AQ27" s="1">
        <f t="shared" si="40"/>
        <v>551</v>
      </c>
      <c r="AR27" s="1" t="e">
        <f t="shared" si="40"/>
        <v>#REF!</v>
      </c>
      <c r="AS27" s="38">
        <f>SUM(AS22:AS26)</f>
        <v>117</v>
      </c>
    </row>
    <row r="28" spans="1:45" ht="17.25" customHeight="1" x14ac:dyDescent="0.25">
      <c r="A28" s="69" t="s">
        <v>98</v>
      </c>
      <c r="B28" s="71" t="s">
        <v>99</v>
      </c>
      <c r="C28" s="16">
        <v>1</v>
      </c>
      <c r="D28" s="56" t="s">
        <v>23</v>
      </c>
      <c r="E28" s="26">
        <v>120</v>
      </c>
      <c r="F28" s="26">
        <v>224</v>
      </c>
      <c r="G28" s="26">
        <v>96</v>
      </c>
      <c r="H28" s="26">
        <v>55</v>
      </c>
      <c r="I28" s="26">
        <v>94</v>
      </c>
      <c r="J28" s="26">
        <v>27</v>
      </c>
      <c r="K28" s="26">
        <v>35</v>
      </c>
      <c r="L28" s="26">
        <v>32</v>
      </c>
      <c r="M28" s="26">
        <f t="shared" si="4"/>
        <v>82</v>
      </c>
      <c r="N28" s="26"/>
      <c r="O28" s="26">
        <f t="shared" si="5"/>
        <v>27</v>
      </c>
      <c r="P28" s="26">
        <v>45</v>
      </c>
      <c r="Q28" s="27">
        <v>33</v>
      </c>
      <c r="R28" s="27">
        <v>70</v>
      </c>
      <c r="S28" s="27">
        <f t="shared" si="6"/>
        <v>70</v>
      </c>
      <c r="T28" s="27">
        <f t="shared" si="7"/>
        <v>32</v>
      </c>
      <c r="U28" s="27">
        <v>26</v>
      </c>
      <c r="V28" s="27">
        <f>E28-H28-O28</f>
        <v>38</v>
      </c>
      <c r="W28" s="27">
        <f t="shared" si="8"/>
        <v>20</v>
      </c>
      <c r="X28" s="27">
        <f t="shared" si="9"/>
        <v>32</v>
      </c>
      <c r="Y28" s="27">
        <v>32</v>
      </c>
      <c r="Z28" s="27">
        <v>26</v>
      </c>
      <c r="AA28" s="27"/>
      <c r="AB28" s="27"/>
      <c r="AC28" s="27"/>
      <c r="AD28" s="27">
        <v>0</v>
      </c>
      <c r="AE28" s="60">
        <f t="shared" ref="AE28:AE31" si="44">SUM(S28,AA28,AB28)</f>
        <v>70</v>
      </c>
      <c r="AF28" s="60">
        <f t="shared" ref="AF28:AF31" si="45">SUM(T28,AC28)</f>
        <v>32</v>
      </c>
      <c r="AG28" s="60">
        <f t="shared" ref="AG28:AG31" si="46">SUM(U28,AD28)</f>
        <v>26</v>
      </c>
      <c r="AH28" s="60">
        <f t="shared" ref="AH28:AH31" si="47">SUM(F28,I28,AE28)</f>
        <v>388</v>
      </c>
      <c r="AI28" s="60">
        <f t="shared" ref="AI28:AI31" si="48">SUM(G28,P28,AF28)</f>
        <v>173</v>
      </c>
      <c r="AJ28" s="27">
        <f>SUM(H28,Q28,AG28)</f>
        <v>114</v>
      </c>
      <c r="AK28" s="27"/>
      <c r="AL28" s="27"/>
      <c r="AM28" s="27"/>
      <c r="AN28" s="27"/>
      <c r="AO28" s="27">
        <f>AJ28+AM28</f>
        <v>114</v>
      </c>
      <c r="AP28" s="14">
        <f>F28+I28+R28</f>
        <v>388</v>
      </c>
      <c r="AQ28" s="3">
        <f>G28+O28+V28</f>
        <v>161</v>
      </c>
      <c r="AR28" s="6" t="e">
        <f>H28+Q28+#REF!</f>
        <v>#REF!</v>
      </c>
      <c r="AS28" s="36">
        <v>32</v>
      </c>
    </row>
    <row r="29" spans="1:45" ht="17.25" customHeight="1" x14ac:dyDescent="0.25">
      <c r="A29" s="69" t="s">
        <v>98</v>
      </c>
      <c r="B29" s="72" t="s">
        <v>99</v>
      </c>
      <c r="C29" s="16">
        <v>2</v>
      </c>
      <c r="D29" s="56" t="s">
        <v>24</v>
      </c>
      <c r="E29" s="26">
        <v>60</v>
      </c>
      <c r="F29" s="26">
        <v>115</v>
      </c>
      <c r="G29" s="26">
        <v>44</v>
      </c>
      <c r="H29" s="26">
        <v>25</v>
      </c>
      <c r="I29" s="26">
        <v>50</v>
      </c>
      <c r="J29" s="26">
        <v>12</v>
      </c>
      <c r="K29" s="26">
        <v>17</v>
      </c>
      <c r="L29" s="26">
        <v>21</v>
      </c>
      <c r="M29" s="26">
        <f t="shared" si="4"/>
        <v>37</v>
      </c>
      <c r="N29" s="26"/>
      <c r="O29" s="26">
        <f t="shared" si="5"/>
        <v>12</v>
      </c>
      <c r="P29" s="26">
        <v>17</v>
      </c>
      <c r="Q29" s="27">
        <v>13</v>
      </c>
      <c r="R29" s="27">
        <v>26</v>
      </c>
      <c r="S29" s="27">
        <f t="shared" si="6"/>
        <v>31</v>
      </c>
      <c r="T29" s="27">
        <f t="shared" si="7"/>
        <v>15</v>
      </c>
      <c r="U29" s="27">
        <v>5</v>
      </c>
      <c r="V29" s="27">
        <f>E29-H29-O29</f>
        <v>23</v>
      </c>
      <c r="W29" s="27">
        <f t="shared" si="8"/>
        <v>18</v>
      </c>
      <c r="X29" s="27">
        <f t="shared" si="9"/>
        <v>22</v>
      </c>
      <c r="Y29" s="27">
        <v>7</v>
      </c>
      <c r="Z29" s="27">
        <v>5</v>
      </c>
      <c r="AA29" s="27">
        <v>5</v>
      </c>
      <c r="AB29" s="27"/>
      <c r="AC29" s="27">
        <v>8</v>
      </c>
      <c r="AD29" s="27">
        <v>7</v>
      </c>
      <c r="AE29" s="60">
        <f t="shared" si="44"/>
        <v>36</v>
      </c>
      <c r="AF29" s="60">
        <f t="shared" si="45"/>
        <v>23</v>
      </c>
      <c r="AG29" s="60">
        <f t="shared" si="46"/>
        <v>12</v>
      </c>
      <c r="AH29" s="60">
        <f t="shared" si="47"/>
        <v>201</v>
      </c>
      <c r="AI29" s="60">
        <f t="shared" si="48"/>
        <v>84</v>
      </c>
      <c r="AJ29" s="27">
        <f>SUM(H29,Q29,AG29)</f>
        <v>50</v>
      </c>
      <c r="AK29" s="27">
        <v>5</v>
      </c>
      <c r="AL29" s="27"/>
      <c r="AM29" s="27">
        <v>8</v>
      </c>
      <c r="AN29" s="27"/>
      <c r="AO29" s="27">
        <f>AJ29+AM29</f>
        <v>58</v>
      </c>
      <c r="AP29" s="14">
        <f>F29+I29+R29</f>
        <v>191</v>
      </c>
      <c r="AQ29" s="3">
        <f>G29+O29+V29</f>
        <v>79</v>
      </c>
      <c r="AR29" s="6" t="e">
        <f>H29+Q29+#REF!</f>
        <v>#REF!</v>
      </c>
      <c r="AS29" s="36">
        <v>7</v>
      </c>
    </row>
    <row r="30" spans="1:45" ht="17.25" customHeight="1" x14ac:dyDescent="0.25">
      <c r="A30" s="69" t="s">
        <v>98</v>
      </c>
      <c r="B30" s="72" t="s">
        <v>99</v>
      </c>
      <c r="C30" s="16">
        <v>3</v>
      </c>
      <c r="D30" s="56" t="s">
        <v>25</v>
      </c>
      <c r="E30" s="26">
        <v>80</v>
      </c>
      <c r="F30" s="26">
        <v>139</v>
      </c>
      <c r="G30" s="26">
        <v>68</v>
      </c>
      <c r="H30" s="26">
        <v>33</v>
      </c>
      <c r="I30" s="26">
        <v>70</v>
      </c>
      <c r="J30" s="26">
        <v>11</v>
      </c>
      <c r="K30" s="26">
        <v>27</v>
      </c>
      <c r="L30" s="26">
        <v>32</v>
      </c>
      <c r="M30" s="26">
        <f t="shared" si="4"/>
        <v>44</v>
      </c>
      <c r="N30" s="26"/>
      <c r="O30" s="26">
        <f t="shared" si="5"/>
        <v>11</v>
      </c>
      <c r="P30" s="26">
        <v>25</v>
      </c>
      <c r="Q30" s="27">
        <v>18</v>
      </c>
      <c r="R30" s="27">
        <v>33</v>
      </c>
      <c r="S30" s="27">
        <f t="shared" si="6"/>
        <v>42</v>
      </c>
      <c r="T30" s="27">
        <f t="shared" si="7"/>
        <v>33</v>
      </c>
      <c r="U30" s="27">
        <v>18</v>
      </c>
      <c r="V30" s="27">
        <f>E30-H30-O30</f>
        <v>36</v>
      </c>
      <c r="W30" s="27">
        <f t="shared" si="8"/>
        <v>22</v>
      </c>
      <c r="X30" s="27">
        <f t="shared" si="9"/>
        <v>29</v>
      </c>
      <c r="Y30" s="27">
        <v>19</v>
      </c>
      <c r="Z30" s="27">
        <v>17</v>
      </c>
      <c r="AA30" s="27">
        <v>9</v>
      </c>
      <c r="AB30" s="27"/>
      <c r="AC30" s="27">
        <v>14</v>
      </c>
      <c r="AD30" s="27">
        <v>12</v>
      </c>
      <c r="AE30" s="60">
        <f t="shared" si="44"/>
        <v>51</v>
      </c>
      <c r="AF30" s="60">
        <f t="shared" si="45"/>
        <v>47</v>
      </c>
      <c r="AG30" s="60">
        <f t="shared" si="46"/>
        <v>30</v>
      </c>
      <c r="AH30" s="60">
        <f t="shared" si="47"/>
        <v>260</v>
      </c>
      <c r="AI30" s="60">
        <f t="shared" si="48"/>
        <v>140</v>
      </c>
      <c r="AJ30" s="27">
        <f>SUM(H30,Q30,AG30)</f>
        <v>81</v>
      </c>
      <c r="AK30" s="27">
        <v>9</v>
      </c>
      <c r="AL30" s="27"/>
      <c r="AM30" s="27">
        <v>14</v>
      </c>
      <c r="AN30" s="27"/>
      <c r="AO30" s="27">
        <f>AJ30+AM30</f>
        <v>95</v>
      </c>
      <c r="AP30" s="14">
        <f>F30+I30+R30</f>
        <v>242</v>
      </c>
      <c r="AQ30" s="3">
        <f>G30+O30+V30</f>
        <v>115</v>
      </c>
      <c r="AR30" s="6" t="e">
        <f>H30+Q30+#REF!</f>
        <v>#REF!</v>
      </c>
      <c r="AS30" s="36">
        <v>19</v>
      </c>
    </row>
    <row r="31" spans="1:45" ht="17.25" customHeight="1" x14ac:dyDescent="0.25">
      <c r="A31" s="69" t="s">
        <v>98</v>
      </c>
      <c r="B31" s="73" t="s">
        <v>99</v>
      </c>
      <c r="C31" s="16">
        <v>4</v>
      </c>
      <c r="D31" s="56" t="s">
        <v>26</v>
      </c>
      <c r="E31" s="26">
        <v>60</v>
      </c>
      <c r="F31" s="26">
        <v>135</v>
      </c>
      <c r="G31" s="26">
        <v>69</v>
      </c>
      <c r="H31" s="26">
        <v>36</v>
      </c>
      <c r="I31" s="26">
        <v>56</v>
      </c>
      <c r="J31" s="26">
        <v>9</v>
      </c>
      <c r="K31" s="26">
        <v>21</v>
      </c>
      <c r="L31" s="26">
        <v>26</v>
      </c>
      <c r="M31" s="26">
        <f t="shared" si="4"/>
        <v>45</v>
      </c>
      <c r="N31" s="26"/>
      <c r="O31" s="26">
        <f t="shared" si="5"/>
        <v>9</v>
      </c>
      <c r="P31" s="26">
        <v>15</v>
      </c>
      <c r="Q31" s="27">
        <v>13</v>
      </c>
      <c r="R31" s="27">
        <v>36</v>
      </c>
      <c r="S31" s="27">
        <f t="shared" si="6"/>
        <v>36</v>
      </c>
      <c r="T31" s="27">
        <f t="shared" si="7"/>
        <v>18</v>
      </c>
      <c r="U31" s="27">
        <v>16</v>
      </c>
      <c r="V31" s="27">
        <f>E31-H31-O31</f>
        <v>15</v>
      </c>
      <c r="W31" s="27">
        <f t="shared" si="8"/>
        <v>9</v>
      </c>
      <c r="X31" s="27">
        <f t="shared" si="9"/>
        <v>11</v>
      </c>
      <c r="Y31" s="27">
        <v>18</v>
      </c>
      <c r="Z31" s="27">
        <v>16</v>
      </c>
      <c r="AA31" s="27"/>
      <c r="AB31" s="27"/>
      <c r="AC31" s="27"/>
      <c r="AD31" s="27">
        <v>0</v>
      </c>
      <c r="AE31" s="60">
        <f t="shared" si="44"/>
        <v>36</v>
      </c>
      <c r="AF31" s="60">
        <f t="shared" si="45"/>
        <v>18</v>
      </c>
      <c r="AG31" s="60">
        <f t="shared" si="46"/>
        <v>16</v>
      </c>
      <c r="AH31" s="60">
        <f t="shared" si="47"/>
        <v>227</v>
      </c>
      <c r="AI31" s="60">
        <f t="shared" si="48"/>
        <v>102</v>
      </c>
      <c r="AJ31" s="27">
        <f>SUM(H31,Q31,AG31)</f>
        <v>65</v>
      </c>
      <c r="AK31" s="27"/>
      <c r="AL31" s="27"/>
      <c r="AM31" s="27"/>
      <c r="AN31" s="27"/>
      <c r="AO31" s="27">
        <f>AJ31+AM31</f>
        <v>65</v>
      </c>
      <c r="AP31" s="14">
        <f>F31+I31+R31</f>
        <v>227</v>
      </c>
      <c r="AQ31" s="3">
        <f>G31+O31+V31</f>
        <v>93</v>
      </c>
      <c r="AR31" s="6" t="e">
        <f>H31+Q31+#REF!</f>
        <v>#REF!</v>
      </c>
      <c r="AS31" s="36">
        <v>18</v>
      </c>
    </row>
    <row r="32" spans="1:45" ht="17.25" customHeight="1" x14ac:dyDescent="0.25">
      <c r="A32" s="23"/>
      <c r="B32" s="17"/>
      <c r="C32" s="68" t="s">
        <v>27</v>
      </c>
      <c r="D32" s="68"/>
      <c r="E32" s="29">
        <f>SUM(E28:E31)</f>
        <v>320</v>
      </c>
      <c r="F32" s="29">
        <f>SUM(F28:F31)</f>
        <v>613</v>
      </c>
      <c r="G32" s="29">
        <f>SUM(G28:G31)</f>
        <v>277</v>
      </c>
      <c r="H32" s="29">
        <f>SUM(H28:H31)</f>
        <v>149</v>
      </c>
      <c r="I32" s="29">
        <f>SUM(I28:I31)</f>
        <v>270</v>
      </c>
      <c r="J32" s="31">
        <f t="shared" ref="J32:M32" si="49">SUM(J28:J31)</f>
        <v>59</v>
      </c>
      <c r="K32" s="31">
        <f t="shared" si="49"/>
        <v>100</v>
      </c>
      <c r="L32" s="31">
        <f t="shared" si="49"/>
        <v>111</v>
      </c>
      <c r="M32" s="31">
        <f t="shared" si="49"/>
        <v>208</v>
      </c>
      <c r="N32" s="31"/>
      <c r="O32" s="31">
        <f>SUM(O28:O31)</f>
        <v>59</v>
      </c>
      <c r="P32" s="31">
        <f>SUM(P28:P31)</f>
        <v>102</v>
      </c>
      <c r="Q32" s="50">
        <f t="shared" ref="Q32" si="50">SUM(Q28:Q31)</f>
        <v>77</v>
      </c>
      <c r="R32" s="50">
        <f>SUM(R28:R31)</f>
        <v>165</v>
      </c>
      <c r="S32" s="50">
        <f>SUM(S28:S31)</f>
        <v>179</v>
      </c>
      <c r="T32" s="50">
        <f>SUM(T28:T31)</f>
        <v>98</v>
      </c>
      <c r="U32" s="50">
        <f>SUM(U28:U31)</f>
        <v>65</v>
      </c>
      <c r="V32" s="50">
        <f t="shared" ref="V32:AR32" si="51">SUM(V28:V31)</f>
        <v>112</v>
      </c>
      <c r="W32" s="50">
        <f t="shared" ref="W32:AO32" si="52">SUM(W28:W31)</f>
        <v>69</v>
      </c>
      <c r="X32" s="50">
        <f t="shared" si="52"/>
        <v>94</v>
      </c>
      <c r="Y32" s="50">
        <f t="shared" si="52"/>
        <v>76</v>
      </c>
      <c r="Z32" s="50">
        <f t="shared" si="52"/>
        <v>64</v>
      </c>
      <c r="AA32" s="50">
        <f t="shared" ref="AA32" si="53">SUM(AA28:AA31)</f>
        <v>14</v>
      </c>
      <c r="AB32" s="50"/>
      <c r="AC32" s="50">
        <f t="shared" ref="AC32:AI32" si="54">SUM(AC28:AC31)</f>
        <v>22</v>
      </c>
      <c r="AD32" s="50">
        <f t="shared" si="54"/>
        <v>19</v>
      </c>
      <c r="AE32" s="50">
        <f t="shared" si="54"/>
        <v>193</v>
      </c>
      <c r="AF32" s="50">
        <f t="shared" si="54"/>
        <v>120</v>
      </c>
      <c r="AG32" s="50">
        <f t="shared" si="54"/>
        <v>84</v>
      </c>
      <c r="AH32" s="50">
        <f t="shared" si="54"/>
        <v>1076</v>
      </c>
      <c r="AI32" s="50">
        <f t="shared" si="54"/>
        <v>499</v>
      </c>
      <c r="AJ32" s="50">
        <f t="shared" si="52"/>
        <v>310</v>
      </c>
      <c r="AK32" s="30">
        <f t="shared" si="52"/>
        <v>14</v>
      </c>
      <c r="AL32" s="44"/>
      <c r="AM32" s="42">
        <f t="shared" si="52"/>
        <v>22</v>
      </c>
      <c r="AN32" s="44"/>
      <c r="AO32" s="42">
        <f t="shared" si="52"/>
        <v>332</v>
      </c>
      <c r="AP32" s="18">
        <f t="shared" si="51"/>
        <v>1048</v>
      </c>
      <c r="AQ32" s="1">
        <f t="shared" si="51"/>
        <v>448</v>
      </c>
      <c r="AR32" s="1" t="e">
        <f t="shared" si="51"/>
        <v>#REF!</v>
      </c>
      <c r="AS32" s="38">
        <f>SUM(AS28:AS31)</f>
        <v>76</v>
      </c>
    </row>
    <row r="33" spans="1:45" ht="17.25" customHeight="1" x14ac:dyDescent="0.25">
      <c r="A33" s="69" t="s">
        <v>100</v>
      </c>
      <c r="B33" s="70" t="s">
        <v>101</v>
      </c>
      <c r="C33" s="16">
        <v>1</v>
      </c>
      <c r="D33" s="56" t="s">
        <v>109</v>
      </c>
      <c r="E33" s="26">
        <v>200</v>
      </c>
      <c r="F33" s="26">
        <v>1082</v>
      </c>
      <c r="G33" s="26">
        <v>130</v>
      </c>
      <c r="H33" s="26">
        <v>77</v>
      </c>
      <c r="I33" s="62">
        <v>318</v>
      </c>
      <c r="J33" s="27">
        <v>101</v>
      </c>
      <c r="K33" s="27">
        <v>112</v>
      </c>
      <c r="L33" s="27">
        <v>105</v>
      </c>
      <c r="M33" s="26">
        <f t="shared" si="4"/>
        <v>178</v>
      </c>
      <c r="N33" s="26"/>
      <c r="O33" s="26">
        <f t="shared" si="5"/>
        <v>101</v>
      </c>
      <c r="P33" s="26">
        <v>125</v>
      </c>
      <c r="Q33" s="27">
        <v>104</v>
      </c>
      <c r="R33" s="27">
        <v>236</v>
      </c>
      <c r="S33" s="27">
        <f t="shared" si="6"/>
        <v>236</v>
      </c>
      <c r="T33" s="27">
        <f t="shared" si="7"/>
        <v>21</v>
      </c>
      <c r="U33" s="27">
        <v>19</v>
      </c>
      <c r="V33" s="27">
        <f>E33-H33-O33</f>
        <v>22</v>
      </c>
      <c r="W33" s="27">
        <f t="shared" si="8"/>
        <v>-2</v>
      </c>
      <c r="X33" s="27">
        <f t="shared" si="9"/>
        <v>19</v>
      </c>
      <c r="Y33" s="27">
        <v>21</v>
      </c>
      <c r="Z33" s="27">
        <v>18</v>
      </c>
      <c r="AA33" s="27"/>
      <c r="AB33" s="27"/>
      <c r="AC33" s="27"/>
      <c r="AD33" s="27">
        <v>0</v>
      </c>
      <c r="AE33" s="60">
        <f t="shared" ref="AE33:AE36" si="55">SUM(S33,AA33,AB33)</f>
        <v>236</v>
      </c>
      <c r="AF33" s="60">
        <f t="shared" ref="AF33:AF36" si="56">SUM(T33,AC33)</f>
        <v>21</v>
      </c>
      <c r="AG33" s="60">
        <f t="shared" ref="AG33:AG36" si="57">SUM(U33,AD33)</f>
        <v>19</v>
      </c>
      <c r="AH33" s="60">
        <f t="shared" ref="AH33:AH36" si="58">SUM(F33,I33,AE33)</f>
        <v>1636</v>
      </c>
      <c r="AI33" s="60">
        <f t="shared" ref="AI33:AI36" si="59">SUM(G33,P33,AF33)</f>
        <v>276</v>
      </c>
      <c r="AJ33" s="27">
        <f>SUM(H33,Q33,AG33)</f>
        <v>200</v>
      </c>
      <c r="AK33" s="27"/>
      <c r="AL33" s="27"/>
      <c r="AM33" s="27"/>
      <c r="AN33" s="27"/>
      <c r="AO33" s="27">
        <f>AJ33+AM33</f>
        <v>200</v>
      </c>
      <c r="AP33" s="14">
        <f>F33+I33+R33</f>
        <v>1636</v>
      </c>
      <c r="AQ33" s="3">
        <f>G33+O33+V33</f>
        <v>253</v>
      </c>
      <c r="AR33" s="6" t="e">
        <f>H33+Q33+#REF!</f>
        <v>#REF!</v>
      </c>
      <c r="AS33" s="36">
        <v>21</v>
      </c>
    </row>
    <row r="34" spans="1:45" ht="17.25" customHeight="1" x14ac:dyDescent="0.25">
      <c r="A34" s="69" t="s">
        <v>100</v>
      </c>
      <c r="B34" s="70" t="s">
        <v>101</v>
      </c>
      <c r="C34" s="16">
        <v>2</v>
      </c>
      <c r="D34" s="56" t="s">
        <v>28</v>
      </c>
      <c r="E34" s="26">
        <v>350</v>
      </c>
      <c r="F34" s="26">
        <v>1160</v>
      </c>
      <c r="G34" s="26">
        <v>228</v>
      </c>
      <c r="H34" s="26">
        <v>139</v>
      </c>
      <c r="I34" s="62">
        <v>463</v>
      </c>
      <c r="J34" s="27">
        <v>177</v>
      </c>
      <c r="K34" s="27">
        <v>156</v>
      </c>
      <c r="L34" s="27">
        <v>130</v>
      </c>
      <c r="M34" s="26">
        <f t="shared" si="4"/>
        <v>316</v>
      </c>
      <c r="N34" s="26"/>
      <c r="O34" s="26">
        <f t="shared" si="5"/>
        <v>177</v>
      </c>
      <c r="P34" s="26">
        <v>211</v>
      </c>
      <c r="Q34" s="27">
        <v>178</v>
      </c>
      <c r="R34" s="27">
        <v>317</v>
      </c>
      <c r="S34" s="27">
        <f t="shared" si="6"/>
        <v>317</v>
      </c>
      <c r="T34" s="27">
        <f t="shared" si="7"/>
        <v>34</v>
      </c>
      <c r="U34" s="27">
        <v>31</v>
      </c>
      <c r="V34" s="27">
        <f>E34-H34-O34</f>
        <v>34</v>
      </c>
      <c r="W34" s="27">
        <f t="shared" si="8"/>
        <v>0</v>
      </c>
      <c r="X34" s="27">
        <f t="shared" si="9"/>
        <v>33</v>
      </c>
      <c r="Y34" s="27">
        <v>34</v>
      </c>
      <c r="Z34" s="27">
        <v>31</v>
      </c>
      <c r="AA34" s="27"/>
      <c r="AB34" s="27"/>
      <c r="AC34" s="27"/>
      <c r="AD34" s="27">
        <v>0</v>
      </c>
      <c r="AE34" s="60">
        <f t="shared" si="55"/>
        <v>317</v>
      </c>
      <c r="AF34" s="60">
        <f t="shared" si="56"/>
        <v>34</v>
      </c>
      <c r="AG34" s="60">
        <f t="shared" si="57"/>
        <v>31</v>
      </c>
      <c r="AH34" s="60">
        <f t="shared" si="58"/>
        <v>1940</v>
      </c>
      <c r="AI34" s="60">
        <f t="shared" si="59"/>
        <v>473</v>
      </c>
      <c r="AJ34" s="27">
        <f>SUM(H34,Q34,AG34)</f>
        <v>348</v>
      </c>
      <c r="AK34" s="27"/>
      <c r="AL34" s="27"/>
      <c r="AM34" s="27"/>
      <c r="AN34" s="27"/>
      <c r="AO34" s="27">
        <f>AJ34+AM34</f>
        <v>348</v>
      </c>
      <c r="AP34" s="14">
        <f>F34+I34+R34</f>
        <v>1940</v>
      </c>
      <c r="AQ34" s="3">
        <f>G34+O34+V34</f>
        <v>439</v>
      </c>
      <c r="AR34" s="6" t="e">
        <f>H34+Q34+#REF!</f>
        <v>#REF!</v>
      </c>
      <c r="AS34" s="36">
        <v>34</v>
      </c>
    </row>
    <row r="35" spans="1:45" ht="17.25" customHeight="1" x14ac:dyDescent="0.25">
      <c r="A35" s="69" t="s">
        <v>100</v>
      </c>
      <c r="B35" s="70" t="s">
        <v>101</v>
      </c>
      <c r="C35" s="16">
        <v>3</v>
      </c>
      <c r="D35" s="56" t="s">
        <v>29</v>
      </c>
      <c r="E35" s="26">
        <v>150</v>
      </c>
      <c r="F35" s="26">
        <v>572</v>
      </c>
      <c r="G35" s="26">
        <v>109</v>
      </c>
      <c r="H35" s="26">
        <v>58</v>
      </c>
      <c r="I35" s="63">
        <v>217</v>
      </c>
      <c r="J35" s="27">
        <v>67</v>
      </c>
      <c r="K35" s="27">
        <v>73</v>
      </c>
      <c r="L35" s="27">
        <v>77</v>
      </c>
      <c r="M35" s="26">
        <f t="shared" si="4"/>
        <v>125</v>
      </c>
      <c r="N35" s="26"/>
      <c r="O35" s="26">
        <f t="shared" si="5"/>
        <v>67</v>
      </c>
      <c r="P35" s="26">
        <v>46</v>
      </c>
      <c r="Q35" s="27">
        <v>32</v>
      </c>
      <c r="R35" s="27">
        <v>244</v>
      </c>
      <c r="S35" s="27">
        <f t="shared" si="6"/>
        <v>244</v>
      </c>
      <c r="T35" s="27">
        <f t="shared" si="7"/>
        <v>60</v>
      </c>
      <c r="U35" s="27">
        <v>56</v>
      </c>
      <c r="V35" s="27">
        <f>E35-H35-O35</f>
        <v>25</v>
      </c>
      <c r="W35" s="27">
        <f t="shared" si="8"/>
        <v>46</v>
      </c>
      <c r="X35" s="27">
        <f t="shared" si="9"/>
        <v>60</v>
      </c>
      <c r="Y35" s="27">
        <v>60</v>
      </c>
      <c r="Z35" s="27">
        <v>55</v>
      </c>
      <c r="AA35" s="27"/>
      <c r="AB35" s="27"/>
      <c r="AC35" s="27"/>
      <c r="AD35" s="27">
        <v>0</v>
      </c>
      <c r="AE35" s="60">
        <f t="shared" si="55"/>
        <v>244</v>
      </c>
      <c r="AF35" s="60">
        <f t="shared" si="56"/>
        <v>60</v>
      </c>
      <c r="AG35" s="60">
        <f t="shared" si="57"/>
        <v>56</v>
      </c>
      <c r="AH35" s="60">
        <f t="shared" si="58"/>
        <v>1033</v>
      </c>
      <c r="AI35" s="60">
        <f t="shared" si="59"/>
        <v>215</v>
      </c>
      <c r="AJ35" s="27">
        <f>SUM(H35,Q35,AG35)</f>
        <v>146</v>
      </c>
      <c r="AK35" s="27"/>
      <c r="AL35" s="27"/>
      <c r="AM35" s="27"/>
      <c r="AN35" s="27"/>
      <c r="AO35" s="27">
        <f>AJ35+AM35</f>
        <v>146</v>
      </c>
      <c r="AP35" s="14">
        <f>F35+I35+R35</f>
        <v>1033</v>
      </c>
      <c r="AQ35" s="3">
        <f>G35+O35+V35</f>
        <v>201</v>
      </c>
      <c r="AR35" s="6" t="e">
        <f>H35+Q35+#REF!</f>
        <v>#REF!</v>
      </c>
      <c r="AS35" s="36">
        <v>60</v>
      </c>
    </row>
    <row r="36" spans="1:45" ht="17.25" customHeight="1" x14ac:dyDescent="0.25">
      <c r="A36" s="69" t="s">
        <v>100</v>
      </c>
      <c r="B36" s="70" t="s">
        <v>101</v>
      </c>
      <c r="C36" s="16">
        <v>4</v>
      </c>
      <c r="D36" s="56" t="s">
        <v>30</v>
      </c>
      <c r="E36" s="26">
        <v>40</v>
      </c>
      <c r="F36" s="26">
        <v>40</v>
      </c>
      <c r="G36" s="26">
        <v>15</v>
      </c>
      <c r="H36" s="62">
        <v>6</v>
      </c>
      <c r="I36" s="60">
        <v>13</v>
      </c>
      <c r="J36" s="27">
        <v>3</v>
      </c>
      <c r="K36" s="27">
        <v>4</v>
      </c>
      <c r="L36" s="27">
        <v>6</v>
      </c>
      <c r="M36" s="26">
        <f t="shared" si="4"/>
        <v>9</v>
      </c>
      <c r="N36" s="26"/>
      <c r="O36" s="26">
        <f t="shared" si="5"/>
        <v>3</v>
      </c>
      <c r="P36" s="26">
        <v>4</v>
      </c>
      <c r="Q36" s="27">
        <v>4</v>
      </c>
      <c r="R36" s="27">
        <v>38</v>
      </c>
      <c r="S36" s="27">
        <f t="shared" si="6"/>
        <v>62</v>
      </c>
      <c r="T36" s="27">
        <f t="shared" si="7"/>
        <v>42</v>
      </c>
      <c r="U36" s="27">
        <v>18</v>
      </c>
      <c r="V36" s="27">
        <f>E36-H36-O36</f>
        <v>31</v>
      </c>
      <c r="W36" s="27">
        <f t="shared" si="8"/>
        <v>30</v>
      </c>
      <c r="X36" s="27">
        <f t="shared" si="9"/>
        <v>30</v>
      </c>
      <c r="Y36" s="27">
        <v>18</v>
      </c>
      <c r="Z36" s="27">
        <v>17</v>
      </c>
      <c r="AA36" s="27">
        <v>24</v>
      </c>
      <c r="AB36" s="27"/>
      <c r="AC36" s="27">
        <v>24</v>
      </c>
      <c r="AD36" s="27">
        <v>24</v>
      </c>
      <c r="AE36" s="60">
        <f t="shared" si="55"/>
        <v>86</v>
      </c>
      <c r="AF36" s="60">
        <f t="shared" si="56"/>
        <v>66</v>
      </c>
      <c r="AG36" s="60">
        <f t="shared" si="57"/>
        <v>42</v>
      </c>
      <c r="AH36" s="60">
        <f t="shared" si="58"/>
        <v>139</v>
      </c>
      <c r="AI36" s="60">
        <f t="shared" si="59"/>
        <v>85</v>
      </c>
      <c r="AJ36" s="27">
        <f>SUM(H36,Q36,AG36)</f>
        <v>52</v>
      </c>
      <c r="AK36" s="27">
        <v>24</v>
      </c>
      <c r="AL36" s="27"/>
      <c r="AM36" s="27">
        <v>24</v>
      </c>
      <c r="AN36" s="27"/>
      <c r="AO36" s="27">
        <f>AJ36+AM36</f>
        <v>76</v>
      </c>
      <c r="AP36" s="14">
        <f>F36+I36+R36</f>
        <v>91</v>
      </c>
      <c r="AQ36" s="3">
        <f>G36+O36+V36</f>
        <v>49</v>
      </c>
      <c r="AR36" s="6" t="e">
        <f>H36+Q36+#REF!</f>
        <v>#REF!</v>
      </c>
      <c r="AS36" s="36">
        <v>18</v>
      </c>
    </row>
    <row r="37" spans="1:45" ht="17.25" customHeight="1" x14ac:dyDescent="0.25">
      <c r="A37" s="69" t="s">
        <v>100</v>
      </c>
      <c r="B37" s="70" t="s">
        <v>101</v>
      </c>
      <c r="C37" s="68" t="s">
        <v>31</v>
      </c>
      <c r="D37" s="68"/>
      <c r="E37" s="31">
        <f>SUM(E33:E36)</f>
        <v>740</v>
      </c>
      <c r="F37" s="31">
        <f>SUM(F33:F36)</f>
        <v>2854</v>
      </c>
      <c r="G37" s="31">
        <f>SUM(G33:G36)</f>
        <v>482</v>
      </c>
      <c r="H37" s="31">
        <f>SUM(H33:H36)</f>
        <v>280</v>
      </c>
      <c r="I37" s="64">
        <f>SUM(I33:I36)</f>
        <v>1011</v>
      </c>
      <c r="J37" s="64">
        <v>1011</v>
      </c>
      <c r="K37" s="64">
        <v>1011</v>
      </c>
      <c r="L37" s="64">
        <v>1011</v>
      </c>
      <c r="M37" s="64">
        <v>1011</v>
      </c>
      <c r="N37" s="64"/>
      <c r="O37" s="64">
        <f>SUM(O33:O36)</f>
        <v>348</v>
      </c>
      <c r="P37" s="64">
        <f>SUM(P33:P36)</f>
        <v>386</v>
      </c>
      <c r="Q37" s="41">
        <f t="shared" ref="Q37" si="60">SUM(Q33:Q36)</f>
        <v>318</v>
      </c>
      <c r="R37" s="41">
        <f t="shared" ref="R37:AR37" si="61">SUM(R33:R36)</f>
        <v>835</v>
      </c>
      <c r="S37" s="41">
        <f t="shared" si="61"/>
        <v>859</v>
      </c>
      <c r="T37" s="41">
        <f t="shared" si="61"/>
        <v>157</v>
      </c>
      <c r="U37" s="41">
        <f t="shared" si="61"/>
        <v>124</v>
      </c>
      <c r="V37" s="41">
        <f t="shared" si="61"/>
        <v>112</v>
      </c>
      <c r="W37" s="41">
        <f t="shared" si="61"/>
        <v>74</v>
      </c>
      <c r="X37" s="41">
        <f t="shared" ref="X37" si="62">SUM(X33:X36)</f>
        <v>142</v>
      </c>
      <c r="Y37" s="41">
        <f>SUM(Y33:Y36)</f>
        <v>133</v>
      </c>
      <c r="Z37" s="41">
        <f>SUM(Z33:Z36)</f>
        <v>121</v>
      </c>
      <c r="AA37" s="41">
        <f>SUM(AA33:AA36)</f>
        <v>24</v>
      </c>
      <c r="AB37" s="41"/>
      <c r="AC37" s="41">
        <f t="shared" ref="AC37:AI37" si="63">SUM(AC33:AC36)</f>
        <v>24</v>
      </c>
      <c r="AD37" s="41">
        <f t="shared" si="63"/>
        <v>24</v>
      </c>
      <c r="AE37" s="41">
        <f t="shared" si="63"/>
        <v>883</v>
      </c>
      <c r="AF37" s="41">
        <f t="shared" si="63"/>
        <v>181</v>
      </c>
      <c r="AG37" s="41">
        <f t="shared" si="63"/>
        <v>148</v>
      </c>
      <c r="AH37" s="41">
        <f t="shared" si="63"/>
        <v>4748</v>
      </c>
      <c r="AI37" s="41">
        <f t="shared" si="63"/>
        <v>1049</v>
      </c>
      <c r="AJ37" s="41">
        <f>SUM(AJ33:AJ36)</f>
        <v>746</v>
      </c>
      <c r="AK37" s="30">
        <f>SUM(AK33:AK36)</f>
        <v>24</v>
      </c>
      <c r="AL37" s="44"/>
      <c r="AM37" s="42">
        <f t="shared" ref="AM37:AO37" si="64">SUM(AM33:AM36)</f>
        <v>24</v>
      </c>
      <c r="AN37" s="44"/>
      <c r="AO37" s="42">
        <f t="shared" si="64"/>
        <v>770</v>
      </c>
      <c r="AP37" s="19">
        <f t="shared" si="61"/>
        <v>4700</v>
      </c>
      <c r="AQ37" s="12">
        <f t="shared" si="61"/>
        <v>942</v>
      </c>
      <c r="AR37" s="12" t="e">
        <f t="shared" si="61"/>
        <v>#REF!</v>
      </c>
      <c r="AS37" s="38">
        <f>SUM(AS33:AS36)</f>
        <v>133</v>
      </c>
    </row>
    <row r="38" spans="1:45" ht="17.25" customHeight="1" x14ac:dyDescent="0.25">
      <c r="A38" s="66" t="s">
        <v>32</v>
      </c>
      <c r="B38" s="66"/>
      <c r="C38" s="66"/>
      <c r="D38" s="67"/>
      <c r="E38" s="50">
        <f>SUM(E37,E32,E27,E21,E16)</f>
        <v>3500</v>
      </c>
      <c r="F38" s="50">
        <f>SUM(F37,F32,F27,F21,F16)</f>
        <v>10244</v>
      </c>
      <c r="G38" s="50">
        <f>SUM(G37,G32,G27,G21,G16)</f>
        <v>2500</v>
      </c>
      <c r="H38" s="50">
        <f>SUM(H37,H32,H27,H21,H16)</f>
        <v>1466</v>
      </c>
      <c r="I38" s="50">
        <f>SUM(I37,I32,I27,I21,I16)</f>
        <v>3973</v>
      </c>
      <c r="J38" s="50">
        <f t="shared" ref="J38:L38" si="65">SUM(J37,J32,J27,J21,J16)</f>
        <v>1909</v>
      </c>
      <c r="K38" s="50">
        <f t="shared" si="65"/>
        <v>1991</v>
      </c>
      <c r="L38" s="50">
        <f t="shared" si="65"/>
        <v>2095</v>
      </c>
      <c r="M38" s="50">
        <f>SUM(M16,M21,M27,M32,M37)</f>
        <v>3095</v>
      </c>
      <c r="N38" s="50"/>
      <c r="O38" s="50">
        <f t="shared" ref="O38" si="66">SUM(O37,O32,O27,O21,O16)</f>
        <v>1246</v>
      </c>
      <c r="P38" s="50">
        <v>1547</v>
      </c>
      <c r="Q38" s="50">
        <f>SUM(Q37,Q32,Q27,Q21,Q16)</f>
        <v>1244</v>
      </c>
      <c r="R38" s="50">
        <f t="shared" ref="R38:U38" si="67">SUM(R37,R32,R27,R21,R16)</f>
        <v>2766</v>
      </c>
      <c r="S38" s="50">
        <f t="shared" si="67"/>
        <v>2965</v>
      </c>
      <c r="T38" s="50">
        <f t="shared" si="67"/>
        <v>895</v>
      </c>
      <c r="U38" s="50">
        <f t="shared" si="67"/>
        <v>682</v>
      </c>
      <c r="V38" s="50">
        <f t="shared" ref="V38:W38" si="68">SUM(V37,V32,V27,V21,V16)</f>
        <v>788</v>
      </c>
      <c r="W38" s="50">
        <f t="shared" si="68"/>
        <v>487</v>
      </c>
      <c r="X38" s="50">
        <f t="shared" ref="X38" si="69">SUM(X37,X32,X27,X21,X16)</f>
        <v>790</v>
      </c>
      <c r="Y38" s="50">
        <f>SUM(Y16,Y21,Y27,Y32,Y37)</f>
        <v>742</v>
      </c>
      <c r="Z38" s="50">
        <f>SUM(Z16,Z21,Z27,Z32,Z37)</f>
        <v>676</v>
      </c>
      <c r="AA38" s="50">
        <f>SUM(AA16,AA21,AA27,AA32,AA37)</f>
        <v>199</v>
      </c>
      <c r="AB38" s="50"/>
      <c r="AC38" s="50">
        <f t="shared" ref="AC38:AI38" si="70">SUM(AC16,AC21,AC27,AC32,AC37)</f>
        <v>153</v>
      </c>
      <c r="AD38" s="50">
        <f t="shared" si="70"/>
        <v>144</v>
      </c>
      <c r="AE38" s="50">
        <f t="shared" si="70"/>
        <v>3164</v>
      </c>
      <c r="AF38" s="50">
        <f t="shared" si="70"/>
        <v>1048</v>
      </c>
      <c r="AG38" s="50">
        <f t="shared" si="70"/>
        <v>826</v>
      </c>
      <c r="AH38" s="50">
        <f t="shared" si="70"/>
        <v>17381</v>
      </c>
      <c r="AI38" s="50">
        <f t="shared" si="70"/>
        <v>5095</v>
      </c>
      <c r="AJ38" s="50">
        <f>SUM(AJ16,AJ21,AJ27,AJ32,AJ37)</f>
        <v>3536</v>
      </c>
      <c r="AK38" s="30">
        <f>SUM(AK16,AK21,AK27,AK32,AK37)</f>
        <v>199</v>
      </c>
      <c r="AL38" s="44"/>
      <c r="AM38" s="42">
        <f t="shared" ref="AM38:AO38" si="71">SUM(AM16,AM21,AM27,AM32,AM37)</f>
        <v>151</v>
      </c>
      <c r="AN38" s="44"/>
      <c r="AO38" s="42">
        <f t="shared" si="71"/>
        <v>3687</v>
      </c>
      <c r="AP38" s="20">
        <f>SUM(AP37,AP32,AP27,AP21,AP16)</f>
        <v>16983</v>
      </c>
      <c r="AQ38" s="2">
        <f>SUM(AQ37,AQ32,AQ27,AQ21,AQ16)</f>
        <v>4534</v>
      </c>
      <c r="AR38" s="2" t="e">
        <f>SUM(AR37,AR32,AR27,AR21,AR16)</f>
        <v>#REF!</v>
      </c>
      <c r="AS38" s="35">
        <f>SUM(AS16,AS21,AS27,AS32,AS37)</f>
        <v>742</v>
      </c>
    </row>
    <row r="39" spans="1:45" x14ac:dyDescent="0.25">
      <c r="J39">
        <f>SUM(J38:L38)</f>
        <v>5995</v>
      </c>
      <c r="Y39">
        <f>798-742</f>
        <v>56</v>
      </c>
      <c r="AS39" s="5">
        <f>798-742</f>
        <v>56</v>
      </c>
    </row>
    <row r="41" spans="1:45" x14ac:dyDescent="0.25">
      <c r="Z41">
        <f>Y38-Z38</f>
        <v>66</v>
      </c>
    </row>
    <row r="44" spans="1:45" x14ac:dyDescent="0.25">
      <c r="G44">
        <v>1276</v>
      </c>
      <c r="H44">
        <v>1608</v>
      </c>
    </row>
    <row r="45" spans="1:45" x14ac:dyDescent="0.25">
      <c r="H45">
        <f>H44-G44</f>
        <v>332</v>
      </c>
    </row>
    <row r="46" spans="1:45" x14ac:dyDescent="0.25">
      <c r="H46">
        <f>H45/G44</f>
        <v>0.2601880877742947</v>
      </c>
    </row>
  </sheetData>
  <mergeCells count="37">
    <mergeCell ref="E4:E5"/>
    <mergeCell ref="AA4:AD4"/>
    <mergeCell ref="B6:B16"/>
    <mergeCell ref="C16:D16"/>
    <mergeCell ref="A4:A5"/>
    <mergeCell ref="B4:B5"/>
    <mergeCell ref="C4:C5"/>
    <mergeCell ref="D4:D5"/>
    <mergeCell ref="AR4:AR5"/>
    <mergeCell ref="F4:H4"/>
    <mergeCell ref="AP4:AP5"/>
    <mergeCell ref="AQ4:AQ5"/>
    <mergeCell ref="R4:Z4"/>
    <mergeCell ref="AJ4:AJ5"/>
    <mergeCell ref="AK4:AL4"/>
    <mergeCell ref="I4:Q4"/>
    <mergeCell ref="AM4:AM5"/>
    <mergeCell ref="AO4:AO5"/>
    <mergeCell ref="AE4:AG4"/>
    <mergeCell ref="AH4:AH5"/>
    <mergeCell ref="AI4:AI5"/>
    <mergeCell ref="A1:AK1"/>
    <mergeCell ref="A38:D38"/>
    <mergeCell ref="C32:D32"/>
    <mergeCell ref="A33:A37"/>
    <mergeCell ref="B33:B37"/>
    <mergeCell ref="C37:D37"/>
    <mergeCell ref="C27:D27"/>
    <mergeCell ref="A28:A31"/>
    <mergeCell ref="B28:B31"/>
    <mergeCell ref="A22:A26"/>
    <mergeCell ref="B22:B26"/>
    <mergeCell ref="A17:A21"/>
    <mergeCell ref="B17:B21"/>
    <mergeCell ref="C21:D21"/>
    <mergeCell ref="A6:A16"/>
    <mergeCell ref="A2:AJ2"/>
  </mergeCells>
  <printOptions horizontalCentered="1"/>
  <pageMargins left="0.31496062992126" right="0.39370078740157499" top="0.74803149606299202" bottom="0.74803149606299202" header="0.31496062992126" footer="0.31496062992126"/>
  <pageSetup paperSize="5" scale="65" orientation="landscape" horizontalDpi="4294967293" verticalDpi="0" r:id="rId1"/>
  <colBreaks count="2" manualBreakCount="2">
    <brk id="36" max="37" man="1"/>
    <brk id="3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I5"/>
  <sheetViews>
    <sheetView workbookViewId="0">
      <selection activeCell="K28" sqref="K28"/>
    </sheetView>
  </sheetViews>
  <sheetFormatPr defaultRowHeight="15" x14ac:dyDescent="0.25"/>
  <sheetData>
    <row r="3" spans="3:9" ht="31.5" x14ac:dyDescent="0.25">
      <c r="C3" s="7" t="s">
        <v>34</v>
      </c>
      <c r="D3" s="9">
        <v>0.53</v>
      </c>
      <c r="F3">
        <f>ROUND(G3,2)</f>
        <v>0.53</v>
      </c>
      <c r="G3">
        <f>I3/H3</f>
        <v>0.53073645769933053</v>
      </c>
      <c r="H3" s="8">
        <v>1643</v>
      </c>
      <c r="I3" s="4">
        <v>872</v>
      </c>
    </row>
    <row r="4" spans="3:9" ht="31.5" x14ac:dyDescent="0.25">
      <c r="C4" s="7" t="s">
        <v>35</v>
      </c>
      <c r="D4" s="9">
        <v>0.81</v>
      </c>
      <c r="F4">
        <f>ROUND(G4,2)</f>
        <v>0.81</v>
      </c>
      <c r="G4">
        <f>I4/H4</f>
        <v>0.80932896890343697</v>
      </c>
      <c r="H4" s="8">
        <v>1222</v>
      </c>
      <c r="I4" s="4">
        <v>989</v>
      </c>
    </row>
    <row r="5" spans="3:9" ht="31.5" x14ac:dyDescent="0.25">
      <c r="C5" s="7" t="s">
        <v>33</v>
      </c>
      <c r="D5" s="9">
        <v>0.86</v>
      </c>
      <c r="F5">
        <f>ROUND(G5,2)</f>
        <v>0.86</v>
      </c>
      <c r="G5">
        <f>I5/H5</f>
        <v>0.86293859649122806</v>
      </c>
      <c r="H5" s="8">
        <v>912</v>
      </c>
      <c r="I5" s="4">
        <v>787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S2506"/>
  <sheetViews>
    <sheetView topLeftCell="F9" workbookViewId="0">
      <selection activeCell="U18" sqref="U18"/>
    </sheetView>
  </sheetViews>
  <sheetFormatPr defaultRowHeight="15" x14ac:dyDescent="0.25"/>
  <cols>
    <col min="4" max="4" width="54.140625" bestFit="1" customWidth="1"/>
    <col min="18" max="18" width="12.28515625" customWidth="1"/>
  </cols>
  <sheetData>
    <row r="3" spans="3:19" x14ac:dyDescent="0.25">
      <c r="C3" s="95" t="s">
        <v>37</v>
      </c>
      <c r="D3" s="95"/>
      <c r="E3" s="95"/>
      <c r="F3" s="95"/>
      <c r="G3" s="95"/>
    </row>
    <row r="6" spans="3:19" x14ac:dyDescent="0.25">
      <c r="C6" s="10" t="s">
        <v>38</v>
      </c>
      <c r="D6" s="10" t="s">
        <v>39</v>
      </c>
      <c r="E6" s="10" t="s">
        <v>40</v>
      </c>
      <c r="F6" s="10" t="s">
        <v>41</v>
      </c>
      <c r="G6" s="10" t="s">
        <v>42</v>
      </c>
      <c r="K6">
        <v>2500</v>
      </c>
    </row>
    <row r="7" spans="3:19" x14ac:dyDescent="0.25">
      <c r="C7" s="10">
        <v>1</v>
      </c>
      <c r="D7" s="11" t="s">
        <v>43</v>
      </c>
      <c r="E7" s="10">
        <v>223</v>
      </c>
      <c r="F7" s="10">
        <v>142</v>
      </c>
      <c r="G7" s="10">
        <v>163</v>
      </c>
      <c r="H7">
        <f>SUM(E7:G7)</f>
        <v>528</v>
      </c>
      <c r="J7" s="13">
        <v>1</v>
      </c>
      <c r="K7" t="s">
        <v>70</v>
      </c>
      <c r="M7" t="s">
        <v>70</v>
      </c>
      <c r="N7">
        <f>COUNTIF($K$7:$K$2506,M7)</f>
        <v>904</v>
      </c>
      <c r="O7">
        <f>N7/$K$6</f>
        <v>0.36159999999999998</v>
      </c>
      <c r="P7">
        <f>O7*100</f>
        <v>36.159999999999997</v>
      </c>
      <c r="R7" t="s">
        <v>72</v>
      </c>
      <c r="S7">
        <v>36.159999999999997</v>
      </c>
    </row>
    <row r="8" spans="3:19" x14ac:dyDescent="0.25">
      <c r="C8" s="10">
        <v>2</v>
      </c>
      <c r="D8" s="11" t="s">
        <v>44</v>
      </c>
      <c r="E8" s="10">
        <v>47</v>
      </c>
      <c r="F8" s="10">
        <v>36</v>
      </c>
      <c r="G8" s="10">
        <v>42</v>
      </c>
      <c r="H8">
        <f t="shared" ref="H8:H33" si="0">SUM(E8:G8)</f>
        <v>125</v>
      </c>
      <c r="J8" s="13">
        <v>2</v>
      </c>
      <c r="K8" t="s">
        <v>70</v>
      </c>
      <c r="M8" t="s">
        <v>71</v>
      </c>
      <c r="N8">
        <f t="shared" ref="N8:N13" si="1">COUNTIF($K$7:$K$2506,M8)</f>
        <v>304</v>
      </c>
      <c r="O8">
        <f t="shared" ref="O8:O13" si="2">N8/$K$6</f>
        <v>0.1216</v>
      </c>
      <c r="P8">
        <f t="shared" ref="P8:P13" si="3">O8*100</f>
        <v>12.16</v>
      </c>
      <c r="R8" t="s">
        <v>70</v>
      </c>
      <c r="S8">
        <v>12.16</v>
      </c>
    </row>
    <row r="9" spans="3:19" x14ac:dyDescent="0.25">
      <c r="C9" s="10">
        <v>7</v>
      </c>
      <c r="D9" s="11" t="s">
        <v>49</v>
      </c>
      <c r="E9" s="10">
        <v>52</v>
      </c>
      <c r="F9" s="10">
        <v>70</v>
      </c>
      <c r="G9" s="10">
        <v>76</v>
      </c>
      <c r="H9">
        <f t="shared" ref="H9:H16" si="4">SUM(E9:G9)</f>
        <v>198</v>
      </c>
      <c r="J9" s="13">
        <v>3</v>
      </c>
      <c r="K9" t="s">
        <v>71</v>
      </c>
      <c r="M9" t="s">
        <v>72</v>
      </c>
      <c r="N9">
        <f t="shared" si="1"/>
        <v>795</v>
      </c>
      <c r="O9">
        <f t="shared" si="2"/>
        <v>0.318</v>
      </c>
      <c r="P9">
        <f t="shared" si="3"/>
        <v>31.8</v>
      </c>
      <c r="R9" t="s">
        <v>71</v>
      </c>
      <c r="S9">
        <v>31.8</v>
      </c>
    </row>
    <row r="10" spans="3:19" x14ac:dyDescent="0.25">
      <c r="C10" s="10">
        <v>9</v>
      </c>
      <c r="D10" s="11" t="s">
        <v>51</v>
      </c>
      <c r="E10" s="10">
        <v>68</v>
      </c>
      <c r="F10" s="10">
        <v>95</v>
      </c>
      <c r="G10" s="10">
        <v>76</v>
      </c>
      <c r="H10">
        <f t="shared" si="4"/>
        <v>239</v>
      </c>
      <c r="J10" s="13">
        <v>4</v>
      </c>
      <c r="K10" t="s">
        <v>72</v>
      </c>
      <c r="M10" t="s">
        <v>73</v>
      </c>
      <c r="N10">
        <f t="shared" si="1"/>
        <v>391</v>
      </c>
      <c r="O10">
        <f t="shared" si="2"/>
        <v>0.15640000000000001</v>
      </c>
      <c r="P10">
        <f t="shared" si="3"/>
        <v>15.64</v>
      </c>
      <c r="R10" t="s">
        <v>73</v>
      </c>
      <c r="S10">
        <v>15.64</v>
      </c>
    </row>
    <row r="11" spans="3:19" x14ac:dyDescent="0.25">
      <c r="C11" s="10">
        <v>13</v>
      </c>
      <c r="D11" s="11" t="s">
        <v>55</v>
      </c>
      <c r="E11" s="10">
        <v>10</v>
      </c>
      <c r="F11" s="10">
        <v>24</v>
      </c>
      <c r="G11" s="10">
        <v>27</v>
      </c>
      <c r="H11">
        <f t="shared" si="4"/>
        <v>61</v>
      </c>
      <c r="J11" s="13">
        <v>5</v>
      </c>
      <c r="K11" t="s">
        <v>72</v>
      </c>
      <c r="M11" t="s">
        <v>74</v>
      </c>
      <c r="N11">
        <f t="shared" si="1"/>
        <v>77</v>
      </c>
      <c r="O11">
        <f t="shared" si="2"/>
        <v>3.0800000000000001E-2</v>
      </c>
      <c r="P11">
        <f t="shared" si="3"/>
        <v>3.08</v>
      </c>
      <c r="R11" t="s">
        <v>75</v>
      </c>
      <c r="S11">
        <v>3.08</v>
      </c>
    </row>
    <row r="12" spans="3:19" x14ac:dyDescent="0.25">
      <c r="C12" s="10">
        <v>16</v>
      </c>
      <c r="D12" s="11" t="s">
        <v>58</v>
      </c>
      <c r="E12" s="10">
        <v>77</v>
      </c>
      <c r="F12" s="10">
        <v>41</v>
      </c>
      <c r="G12" s="10">
        <v>44</v>
      </c>
      <c r="H12">
        <f t="shared" si="4"/>
        <v>162</v>
      </c>
      <c r="J12" s="13">
        <v>6</v>
      </c>
      <c r="K12" t="s">
        <v>71</v>
      </c>
      <c r="M12" t="s">
        <v>75</v>
      </c>
      <c r="N12">
        <f t="shared" si="1"/>
        <v>28</v>
      </c>
      <c r="O12">
        <f t="shared" si="2"/>
        <v>1.12E-2</v>
      </c>
      <c r="P12">
        <f t="shared" si="3"/>
        <v>1.1199999999999999</v>
      </c>
      <c r="R12" t="s">
        <v>74</v>
      </c>
      <c r="S12">
        <v>1.1199999999999999</v>
      </c>
    </row>
    <row r="13" spans="3:19" x14ac:dyDescent="0.25">
      <c r="C13" s="10">
        <v>15</v>
      </c>
      <c r="D13" s="11" t="s">
        <v>57</v>
      </c>
      <c r="E13" s="10">
        <v>52</v>
      </c>
      <c r="F13" s="10">
        <v>45</v>
      </c>
      <c r="G13" s="10">
        <v>37</v>
      </c>
      <c r="H13">
        <f t="shared" si="4"/>
        <v>134</v>
      </c>
      <c r="J13" s="13">
        <v>7</v>
      </c>
      <c r="K13" t="s">
        <v>71</v>
      </c>
      <c r="M13" t="s">
        <v>76</v>
      </c>
      <c r="N13">
        <f t="shared" si="1"/>
        <v>1</v>
      </c>
      <c r="O13">
        <f t="shared" si="2"/>
        <v>4.0000000000000002E-4</v>
      </c>
      <c r="P13">
        <f t="shared" si="3"/>
        <v>0.04</v>
      </c>
      <c r="R13" t="s">
        <v>77</v>
      </c>
      <c r="S13">
        <v>0.04</v>
      </c>
    </row>
    <row r="14" spans="3:19" x14ac:dyDescent="0.25">
      <c r="C14" s="10">
        <v>14</v>
      </c>
      <c r="D14" s="11" t="s">
        <v>56</v>
      </c>
      <c r="E14" s="10">
        <v>53</v>
      </c>
      <c r="F14" s="10">
        <v>46</v>
      </c>
      <c r="G14" s="10">
        <v>57</v>
      </c>
      <c r="H14">
        <f t="shared" si="4"/>
        <v>156</v>
      </c>
      <c r="J14" s="13">
        <v>8</v>
      </c>
      <c r="K14" t="s">
        <v>71</v>
      </c>
    </row>
    <row r="15" spans="3:19" x14ac:dyDescent="0.25">
      <c r="C15" s="10">
        <v>25</v>
      </c>
      <c r="D15" s="11" t="s">
        <v>67</v>
      </c>
      <c r="E15" s="10">
        <v>31</v>
      </c>
      <c r="F15" s="10">
        <v>41</v>
      </c>
      <c r="G15" s="10">
        <v>38</v>
      </c>
      <c r="H15">
        <f t="shared" si="4"/>
        <v>110</v>
      </c>
      <c r="J15" s="13">
        <v>9</v>
      </c>
      <c r="K15" t="s">
        <v>71</v>
      </c>
    </row>
    <row r="16" spans="3:19" x14ac:dyDescent="0.25">
      <c r="C16" s="10">
        <v>17</v>
      </c>
      <c r="D16" s="11" t="s">
        <v>59</v>
      </c>
      <c r="E16" s="10">
        <v>22</v>
      </c>
      <c r="F16" s="10">
        <v>52</v>
      </c>
      <c r="G16" s="10">
        <v>44</v>
      </c>
      <c r="H16">
        <f t="shared" si="4"/>
        <v>118</v>
      </c>
      <c r="J16" s="13">
        <v>10</v>
      </c>
      <c r="K16" t="s">
        <v>71</v>
      </c>
    </row>
    <row r="17" spans="3:11" x14ac:dyDescent="0.25">
      <c r="C17" s="10">
        <v>6</v>
      </c>
      <c r="D17" s="11" t="s">
        <v>48</v>
      </c>
      <c r="E17" s="10">
        <v>39</v>
      </c>
      <c r="F17" s="10">
        <v>32</v>
      </c>
      <c r="G17" s="10">
        <v>31</v>
      </c>
      <c r="H17">
        <f t="shared" si="0"/>
        <v>102</v>
      </c>
      <c r="J17" s="13">
        <v>11</v>
      </c>
      <c r="K17" t="s">
        <v>71</v>
      </c>
    </row>
    <row r="18" spans="3:11" x14ac:dyDescent="0.25">
      <c r="C18" s="10">
        <v>8</v>
      </c>
      <c r="D18" s="11" t="s">
        <v>50</v>
      </c>
      <c r="E18" s="10">
        <v>24</v>
      </c>
      <c r="F18" s="10">
        <v>40</v>
      </c>
      <c r="G18" s="10">
        <v>51</v>
      </c>
      <c r="H18">
        <f t="shared" si="0"/>
        <v>115</v>
      </c>
      <c r="J18" s="13">
        <v>12</v>
      </c>
      <c r="K18" t="s">
        <v>71</v>
      </c>
    </row>
    <row r="19" spans="3:11" x14ac:dyDescent="0.25">
      <c r="C19" s="10">
        <v>18</v>
      </c>
      <c r="D19" s="11" t="s">
        <v>60</v>
      </c>
      <c r="E19" s="10">
        <v>30</v>
      </c>
      <c r="F19" s="10">
        <v>48</v>
      </c>
      <c r="G19" s="10">
        <v>56</v>
      </c>
      <c r="H19">
        <f>SUM(E19:G19)</f>
        <v>134</v>
      </c>
      <c r="J19" s="13">
        <v>13</v>
      </c>
      <c r="K19" t="s">
        <v>71</v>
      </c>
    </row>
    <row r="20" spans="3:11" x14ac:dyDescent="0.25">
      <c r="C20" s="10">
        <v>19</v>
      </c>
      <c r="D20" s="11" t="s">
        <v>61</v>
      </c>
      <c r="E20" s="10">
        <v>8</v>
      </c>
      <c r="F20" s="10">
        <v>16</v>
      </c>
      <c r="G20" s="10">
        <v>21</v>
      </c>
      <c r="H20">
        <f>SUM(E20:G20)</f>
        <v>45</v>
      </c>
      <c r="J20" s="13">
        <v>14</v>
      </c>
      <c r="K20" t="s">
        <v>71</v>
      </c>
    </row>
    <row r="21" spans="3:11" x14ac:dyDescent="0.25">
      <c r="C21" s="10">
        <v>20</v>
      </c>
      <c r="D21" s="11" t="s">
        <v>62</v>
      </c>
      <c r="E21" s="10">
        <v>23</v>
      </c>
      <c r="F21" s="10">
        <v>39</v>
      </c>
      <c r="G21" s="10">
        <v>43</v>
      </c>
      <c r="H21">
        <f t="shared" si="0"/>
        <v>105</v>
      </c>
      <c r="J21" s="13">
        <v>15</v>
      </c>
      <c r="K21" t="s">
        <v>73</v>
      </c>
    </row>
    <row r="22" spans="3:11" x14ac:dyDescent="0.25">
      <c r="C22" s="10">
        <v>12</v>
      </c>
      <c r="D22" s="11" t="s">
        <v>54</v>
      </c>
      <c r="E22" s="10">
        <v>1</v>
      </c>
      <c r="F22" s="10">
        <v>10</v>
      </c>
      <c r="G22" s="10">
        <v>14</v>
      </c>
      <c r="H22">
        <f>SUM(E22:G22)</f>
        <v>25</v>
      </c>
      <c r="J22" s="13">
        <v>16</v>
      </c>
      <c r="K22" t="s">
        <v>71</v>
      </c>
    </row>
    <row r="23" spans="3:11" x14ac:dyDescent="0.25">
      <c r="C23" s="10">
        <v>21</v>
      </c>
      <c r="D23" s="11" t="s">
        <v>63</v>
      </c>
      <c r="E23" s="10">
        <v>21</v>
      </c>
      <c r="F23" s="10">
        <v>41</v>
      </c>
      <c r="G23" s="10">
        <v>55</v>
      </c>
      <c r="H23">
        <f t="shared" si="0"/>
        <v>117</v>
      </c>
      <c r="J23" s="13">
        <v>17</v>
      </c>
      <c r="K23" t="s">
        <v>71</v>
      </c>
    </row>
    <row r="24" spans="3:11" x14ac:dyDescent="0.25">
      <c r="C24" s="10">
        <v>22</v>
      </c>
      <c r="D24" s="11" t="s">
        <v>64</v>
      </c>
      <c r="E24" s="10">
        <v>23</v>
      </c>
      <c r="F24" s="10">
        <v>25</v>
      </c>
      <c r="G24" s="10">
        <v>27</v>
      </c>
      <c r="H24">
        <f t="shared" si="0"/>
        <v>75</v>
      </c>
      <c r="J24" s="13">
        <v>18</v>
      </c>
      <c r="K24" t="s">
        <v>70</v>
      </c>
    </row>
    <row r="25" spans="3:11" x14ac:dyDescent="0.25">
      <c r="C25" s="10">
        <v>27</v>
      </c>
      <c r="D25" s="11" t="s">
        <v>69</v>
      </c>
      <c r="E25" s="10">
        <v>35</v>
      </c>
      <c r="F25" s="10">
        <v>37</v>
      </c>
      <c r="G25" s="10">
        <v>71</v>
      </c>
      <c r="H25">
        <f t="shared" ref="H25:H31" si="5">SUM(E25:G25)</f>
        <v>143</v>
      </c>
      <c r="J25" s="13">
        <v>19</v>
      </c>
      <c r="K25" t="s">
        <v>70</v>
      </c>
    </row>
    <row r="26" spans="3:11" x14ac:dyDescent="0.25">
      <c r="C26" s="10">
        <v>5</v>
      </c>
      <c r="D26" s="11" t="s">
        <v>47</v>
      </c>
      <c r="E26" s="10">
        <v>27</v>
      </c>
      <c r="F26" s="10">
        <v>35</v>
      </c>
      <c r="G26" s="10">
        <v>32</v>
      </c>
      <c r="H26">
        <f t="shared" si="5"/>
        <v>94</v>
      </c>
      <c r="J26" s="13">
        <v>20</v>
      </c>
      <c r="K26" t="s">
        <v>71</v>
      </c>
    </row>
    <row r="27" spans="3:11" x14ac:dyDescent="0.25">
      <c r="C27" s="10">
        <v>11</v>
      </c>
      <c r="D27" s="11" t="s">
        <v>53</v>
      </c>
      <c r="E27" s="10">
        <v>12</v>
      </c>
      <c r="F27" s="10">
        <v>17</v>
      </c>
      <c r="G27" s="10">
        <v>21</v>
      </c>
      <c r="H27">
        <f t="shared" si="5"/>
        <v>50</v>
      </c>
      <c r="J27" s="13">
        <v>21</v>
      </c>
      <c r="K27" t="s">
        <v>71</v>
      </c>
    </row>
    <row r="28" spans="3:11" x14ac:dyDescent="0.25">
      <c r="C28" s="10">
        <v>4</v>
      </c>
      <c r="D28" s="11" t="s">
        <v>46</v>
      </c>
      <c r="E28" s="10">
        <v>11</v>
      </c>
      <c r="F28" s="10">
        <v>27</v>
      </c>
      <c r="G28" s="10">
        <v>32</v>
      </c>
      <c r="H28">
        <f t="shared" si="5"/>
        <v>70</v>
      </c>
      <c r="J28" s="13">
        <v>22</v>
      </c>
      <c r="K28" t="s">
        <v>71</v>
      </c>
    </row>
    <row r="29" spans="3:11" x14ac:dyDescent="0.25">
      <c r="C29" s="10">
        <v>23</v>
      </c>
      <c r="D29" s="11" t="s">
        <v>65</v>
      </c>
      <c r="E29" s="10">
        <v>9</v>
      </c>
      <c r="F29" s="10">
        <v>21</v>
      </c>
      <c r="G29" s="10">
        <v>26</v>
      </c>
      <c r="H29">
        <f t="shared" si="5"/>
        <v>56</v>
      </c>
      <c r="J29" s="13">
        <v>23</v>
      </c>
      <c r="K29" t="s">
        <v>71</v>
      </c>
    </row>
    <row r="30" spans="3:11" x14ac:dyDescent="0.25">
      <c r="C30" s="10">
        <v>3</v>
      </c>
      <c r="D30" s="11" t="s">
        <v>45</v>
      </c>
      <c r="E30" s="10">
        <v>101</v>
      </c>
      <c r="F30" s="10">
        <v>112</v>
      </c>
      <c r="G30" s="10">
        <v>105</v>
      </c>
      <c r="H30">
        <f t="shared" si="5"/>
        <v>318</v>
      </c>
      <c r="J30" s="13">
        <v>24</v>
      </c>
      <c r="K30" t="s">
        <v>72</v>
      </c>
    </row>
    <row r="31" spans="3:11" x14ac:dyDescent="0.25">
      <c r="C31" s="10">
        <v>10</v>
      </c>
      <c r="D31" s="11" t="s">
        <v>52</v>
      </c>
      <c r="E31" s="10">
        <v>177</v>
      </c>
      <c r="F31" s="10">
        <v>156</v>
      </c>
      <c r="G31" s="10">
        <v>130</v>
      </c>
      <c r="H31">
        <f t="shared" si="5"/>
        <v>463</v>
      </c>
      <c r="J31" s="13">
        <v>25</v>
      </c>
      <c r="K31" t="s">
        <v>72</v>
      </c>
    </row>
    <row r="32" spans="3:11" x14ac:dyDescent="0.25">
      <c r="C32" s="10">
        <v>24</v>
      </c>
      <c r="D32" s="11" t="s">
        <v>66</v>
      </c>
      <c r="E32" s="10">
        <v>67</v>
      </c>
      <c r="F32" s="10">
        <v>73</v>
      </c>
      <c r="G32" s="10">
        <v>77</v>
      </c>
      <c r="H32">
        <f t="shared" si="0"/>
        <v>217</v>
      </c>
      <c r="J32" s="13">
        <v>26</v>
      </c>
      <c r="K32" t="s">
        <v>72</v>
      </c>
    </row>
    <row r="33" spans="3:11" x14ac:dyDescent="0.25">
      <c r="C33" s="10">
        <v>26</v>
      </c>
      <c r="D33" s="11" t="s">
        <v>68</v>
      </c>
      <c r="E33" s="10">
        <v>3</v>
      </c>
      <c r="F33" s="10">
        <v>4</v>
      </c>
      <c r="G33" s="10">
        <v>6</v>
      </c>
      <c r="H33">
        <f t="shared" si="0"/>
        <v>13</v>
      </c>
      <c r="J33" s="13">
        <v>27</v>
      </c>
      <c r="K33" t="s">
        <v>71</v>
      </c>
    </row>
    <row r="34" spans="3:11" x14ac:dyDescent="0.25">
      <c r="E34" s="10">
        <f>SUM(E7:E33)</f>
        <v>1246</v>
      </c>
      <c r="F34" s="10">
        <f>SUM(F7:F33)</f>
        <v>1325</v>
      </c>
      <c r="G34" s="10">
        <f>SUM(G7:G33)</f>
        <v>1402</v>
      </c>
      <c r="H34">
        <f>SUM(H7:H33)</f>
        <v>3973</v>
      </c>
      <c r="J34" s="13">
        <v>28</v>
      </c>
      <c r="K34" t="s">
        <v>71</v>
      </c>
    </row>
    <row r="35" spans="3:11" x14ac:dyDescent="0.25">
      <c r="J35" s="13">
        <v>29</v>
      </c>
      <c r="K35" t="s">
        <v>71</v>
      </c>
    </row>
    <row r="36" spans="3:11" x14ac:dyDescent="0.25">
      <c r="J36" s="13">
        <v>30</v>
      </c>
      <c r="K36" t="s">
        <v>71</v>
      </c>
    </row>
    <row r="37" spans="3:11" x14ac:dyDescent="0.25">
      <c r="J37" s="13">
        <v>31</v>
      </c>
      <c r="K37" t="s">
        <v>72</v>
      </c>
    </row>
    <row r="38" spans="3:11" x14ac:dyDescent="0.25">
      <c r="J38" s="13">
        <v>32</v>
      </c>
      <c r="K38" t="s">
        <v>71</v>
      </c>
    </row>
    <row r="39" spans="3:11" x14ac:dyDescent="0.25">
      <c r="J39" s="13">
        <v>33</v>
      </c>
      <c r="K39" t="s">
        <v>72</v>
      </c>
    </row>
    <row r="40" spans="3:11" x14ac:dyDescent="0.25">
      <c r="J40" s="13">
        <v>34</v>
      </c>
      <c r="K40" t="s">
        <v>70</v>
      </c>
    </row>
    <row r="41" spans="3:11" x14ac:dyDescent="0.25">
      <c r="J41" s="13">
        <v>35</v>
      </c>
      <c r="K41" t="s">
        <v>73</v>
      </c>
    </row>
    <row r="42" spans="3:11" x14ac:dyDescent="0.25">
      <c r="J42" s="13">
        <v>36</v>
      </c>
      <c r="K42" t="s">
        <v>71</v>
      </c>
    </row>
    <row r="43" spans="3:11" x14ac:dyDescent="0.25">
      <c r="J43" s="13">
        <v>37</v>
      </c>
      <c r="K43" t="s">
        <v>71</v>
      </c>
    </row>
    <row r="44" spans="3:11" x14ac:dyDescent="0.25">
      <c r="J44" s="13">
        <v>38</v>
      </c>
      <c r="K44" t="s">
        <v>71</v>
      </c>
    </row>
    <row r="45" spans="3:11" x14ac:dyDescent="0.25">
      <c r="J45" s="13">
        <v>39</v>
      </c>
      <c r="K45" t="s">
        <v>74</v>
      </c>
    </row>
    <row r="46" spans="3:11" x14ac:dyDescent="0.25">
      <c r="J46" s="13">
        <v>40</v>
      </c>
      <c r="K46" t="s">
        <v>74</v>
      </c>
    </row>
    <row r="47" spans="3:11" x14ac:dyDescent="0.25">
      <c r="J47" s="13">
        <v>41</v>
      </c>
      <c r="K47" t="s">
        <v>72</v>
      </c>
    </row>
    <row r="48" spans="3:11" x14ac:dyDescent="0.25">
      <c r="J48" s="13">
        <v>42</v>
      </c>
      <c r="K48" t="s">
        <v>70</v>
      </c>
    </row>
    <row r="49" spans="10:11" x14ac:dyDescent="0.25">
      <c r="J49" s="13">
        <v>43</v>
      </c>
      <c r="K49" t="s">
        <v>72</v>
      </c>
    </row>
    <row r="50" spans="10:11" x14ac:dyDescent="0.25">
      <c r="J50" s="13">
        <v>44</v>
      </c>
      <c r="K50" t="s">
        <v>72</v>
      </c>
    </row>
    <row r="51" spans="10:11" x14ac:dyDescent="0.25">
      <c r="J51" s="13">
        <v>45</v>
      </c>
      <c r="K51" t="s">
        <v>72</v>
      </c>
    </row>
    <row r="52" spans="10:11" x14ac:dyDescent="0.25">
      <c r="J52" s="13">
        <v>46</v>
      </c>
      <c r="K52" t="s">
        <v>72</v>
      </c>
    </row>
    <row r="53" spans="10:11" x14ac:dyDescent="0.25">
      <c r="J53" s="13">
        <v>47</v>
      </c>
      <c r="K53" t="s">
        <v>72</v>
      </c>
    </row>
    <row r="54" spans="10:11" x14ac:dyDescent="0.25">
      <c r="J54" s="13">
        <v>48</v>
      </c>
      <c r="K54" t="s">
        <v>72</v>
      </c>
    </row>
    <row r="55" spans="10:11" x14ac:dyDescent="0.25">
      <c r="J55" s="13">
        <v>49</v>
      </c>
      <c r="K55" t="s">
        <v>74</v>
      </c>
    </row>
    <row r="56" spans="10:11" x14ac:dyDescent="0.25">
      <c r="J56" s="13">
        <v>50</v>
      </c>
      <c r="K56" t="s">
        <v>73</v>
      </c>
    </row>
    <row r="57" spans="10:11" x14ac:dyDescent="0.25">
      <c r="J57" s="13">
        <v>51</v>
      </c>
      <c r="K57" t="s">
        <v>73</v>
      </c>
    </row>
    <row r="58" spans="10:11" x14ac:dyDescent="0.25">
      <c r="J58" s="13">
        <v>52</v>
      </c>
      <c r="K58" t="s">
        <v>74</v>
      </c>
    </row>
    <row r="59" spans="10:11" x14ac:dyDescent="0.25">
      <c r="J59" s="13">
        <v>53</v>
      </c>
      <c r="K59" t="s">
        <v>73</v>
      </c>
    </row>
    <row r="60" spans="10:11" x14ac:dyDescent="0.25">
      <c r="J60" s="13">
        <v>54</v>
      </c>
      <c r="K60" t="s">
        <v>73</v>
      </c>
    </row>
    <row r="61" spans="10:11" x14ac:dyDescent="0.25">
      <c r="J61" s="13">
        <v>55</v>
      </c>
      <c r="K61" t="s">
        <v>73</v>
      </c>
    </row>
    <row r="62" spans="10:11" x14ac:dyDescent="0.25">
      <c r="J62" s="13">
        <v>56</v>
      </c>
      <c r="K62" t="s">
        <v>73</v>
      </c>
    </row>
    <row r="63" spans="10:11" x14ac:dyDescent="0.25">
      <c r="J63" s="13">
        <v>57</v>
      </c>
      <c r="K63" t="s">
        <v>73</v>
      </c>
    </row>
    <row r="64" spans="10:11" x14ac:dyDescent="0.25">
      <c r="J64" s="13">
        <v>58</v>
      </c>
      <c r="K64" t="s">
        <v>73</v>
      </c>
    </row>
    <row r="65" spans="10:11" x14ac:dyDescent="0.25">
      <c r="J65" s="13">
        <v>59</v>
      </c>
      <c r="K65" t="s">
        <v>71</v>
      </c>
    </row>
    <row r="66" spans="10:11" x14ac:dyDescent="0.25">
      <c r="J66" s="13">
        <v>60</v>
      </c>
      <c r="K66" t="s">
        <v>71</v>
      </c>
    </row>
    <row r="67" spans="10:11" x14ac:dyDescent="0.25">
      <c r="J67" s="13">
        <v>61</v>
      </c>
      <c r="K67" t="s">
        <v>71</v>
      </c>
    </row>
    <row r="68" spans="10:11" x14ac:dyDescent="0.25">
      <c r="J68" s="13">
        <v>62</v>
      </c>
      <c r="K68" t="s">
        <v>71</v>
      </c>
    </row>
    <row r="69" spans="10:11" x14ac:dyDescent="0.25">
      <c r="J69" s="13">
        <v>63</v>
      </c>
      <c r="K69" t="s">
        <v>71</v>
      </c>
    </row>
    <row r="70" spans="10:11" x14ac:dyDescent="0.25">
      <c r="J70" s="13">
        <v>64</v>
      </c>
      <c r="K70" t="s">
        <v>71</v>
      </c>
    </row>
    <row r="71" spans="10:11" x14ac:dyDescent="0.25">
      <c r="J71" s="13">
        <v>65</v>
      </c>
      <c r="K71" t="s">
        <v>71</v>
      </c>
    </row>
    <row r="72" spans="10:11" x14ac:dyDescent="0.25">
      <c r="J72" s="13">
        <v>66</v>
      </c>
      <c r="K72" t="s">
        <v>71</v>
      </c>
    </row>
    <row r="73" spans="10:11" x14ac:dyDescent="0.25">
      <c r="J73" s="13">
        <v>67</v>
      </c>
      <c r="K73" t="s">
        <v>71</v>
      </c>
    </row>
    <row r="74" spans="10:11" x14ac:dyDescent="0.25">
      <c r="J74" s="13">
        <v>68</v>
      </c>
      <c r="K74" t="s">
        <v>71</v>
      </c>
    </row>
    <row r="75" spans="10:11" x14ac:dyDescent="0.25">
      <c r="J75" s="13">
        <v>69</v>
      </c>
      <c r="K75" t="s">
        <v>71</v>
      </c>
    </row>
    <row r="76" spans="10:11" x14ac:dyDescent="0.25">
      <c r="J76" s="13">
        <v>70</v>
      </c>
      <c r="K76" t="s">
        <v>71</v>
      </c>
    </row>
    <row r="77" spans="10:11" x14ac:dyDescent="0.25">
      <c r="J77" s="13">
        <v>71</v>
      </c>
      <c r="K77" t="s">
        <v>71</v>
      </c>
    </row>
    <row r="78" spans="10:11" x14ac:dyDescent="0.25">
      <c r="J78" s="13">
        <v>72</v>
      </c>
      <c r="K78" t="s">
        <v>71</v>
      </c>
    </row>
    <row r="79" spans="10:11" x14ac:dyDescent="0.25">
      <c r="J79" s="13">
        <v>73</v>
      </c>
      <c r="K79" t="s">
        <v>71</v>
      </c>
    </row>
    <row r="80" spans="10:11" x14ac:dyDescent="0.25">
      <c r="J80" s="13">
        <v>74</v>
      </c>
      <c r="K80" t="s">
        <v>73</v>
      </c>
    </row>
    <row r="81" spans="10:11" x14ac:dyDescent="0.25">
      <c r="J81" s="13">
        <v>75</v>
      </c>
      <c r="K81" t="s">
        <v>73</v>
      </c>
    </row>
    <row r="82" spans="10:11" x14ac:dyDescent="0.25">
      <c r="J82" s="13">
        <v>76</v>
      </c>
      <c r="K82" t="s">
        <v>73</v>
      </c>
    </row>
    <row r="83" spans="10:11" x14ac:dyDescent="0.25">
      <c r="J83" s="13">
        <v>77</v>
      </c>
      <c r="K83" t="s">
        <v>73</v>
      </c>
    </row>
    <row r="84" spans="10:11" x14ac:dyDescent="0.25">
      <c r="J84" s="13">
        <v>78</v>
      </c>
      <c r="K84" t="s">
        <v>73</v>
      </c>
    </row>
    <row r="85" spans="10:11" x14ac:dyDescent="0.25">
      <c r="J85" s="13">
        <v>79</v>
      </c>
      <c r="K85" t="s">
        <v>73</v>
      </c>
    </row>
    <row r="86" spans="10:11" x14ac:dyDescent="0.25">
      <c r="J86" s="13">
        <v>80</v>
      </c>
      <c r="K86" t="s">
        <v>71</v>
      </c>
    </row>
    <row r="87" spans="10:11" x14ac:dyDescent="0.25">
      <c r="J87" s="13">
        <v>81</v>
      </c>
      <c r="K87" t="s">
        <v>71</v>
      </c>
    </row>
    <row r="88" spans="10:11" x14ac:dyDescent="0.25">
      <c r="J88" s="13">
        <v>82</v>
      </c>
      <c r="K88" t="s">
        <v>71</v>
      </c>
    </row>
    <row r="89" spans="10:11" x14ac:dyDescent="0.25">
      <c r="J89" s="13">
        <v>83</v>
      </c>
      <c r="K89" t="s">
        <v>71</v>
      </c>
    </row>
    <row r="90" spans="10:11" x14ac:dyDescent="0.25">
      <c r="J90" s="13">
        <v>84</v>
      </c>
      <c r="K90" t="s">
        <v>71</v>
      </c>
    </row>
    <row r="91" spans="10:11" x14ac:dyDescent="0.25">
      <c r="J91" s="13">
        <v>85</v>
      </c>
      <c r="K91" t="s">
        <v>71</v>
      </c>
    </row>
    <row r="92" spans="10:11" x14ac:dyDescent="0.25">
      <c r="J92" s="13">
        <v>86</v>
      </c>
      <c r="K92" t="s">
        <v>71</v>
      </c>
    </row>
    <row r="93" spans="10:11" x14ac:dyDescent="0.25">
      <c r="J93" s="13">
        <v>87</v>
      </c>
      <c r="K93" t="s">
        <v>71</v>
      </c>
    </row>
    <row r="94" spans="10:11" x14ac:dyDescent="0.25">
      <c r="J94" s="13">
        <v>88</v>
      </c>
      <c r="K94" t="s">
        <v>71</v>
      </c>
    </row>
    <row r="95" spans="10:11" x14ac:dyDescent="0.25">
      <c r="J95" s="13">
        <v>89</v>
      </c>
      <c r="K95" t="s">
        <v>71</v>
      </c>
    </row>
    <row r="96" spans="10:11" x14ac:dyDescent="0.25">
      <c r="J96" s="13">
        <v>90</v>
      </c>
      <c r="K96" t="s">
        <v>71</v>
      </c>
    </row>
    <row r="97" spans="10:11" x14ac:dyDescent="0.25">
      <c r="J97" s="13">
        <v>91</v>
      </c>
      <c r="K97" t="s">
        <v>71</v>
      </c>
    </row>
    <row r="98" spans="10:11" x14ac:dyDescent="0.25">
      <c r="J98" s="13">
        <v>92</v>
      </c>
      <c r="K98" t="s">
        <v>71</v>
      </c>
    </row>
    <row r="99" spans="10:11" x14ac:dyDescent="0.25">
      <c r="J99" s="13">
        <v>93</v>
      </c>
      <c r="K99" t="s">
        <v>71</v>
      </c>
    </row>
    <row r="100" spans="10:11" x14ac:dyDescent="0.25">
      <c r="J100" s="13">
        <v>94</v>
      </c>
      <c r="K100" t="s">
        <v>71</v>
      </c>
    </row>
    <row r="101" spans="10:11" x14ac:dyDescent="0.25">
      <c r="J101" s="13">
        <v>95</v>
      </c>
      <c r="K101" t="s">
        <v>71</v>
      </c>
    </row>
    <row r="102" spans="10:11" x14ac:dyDescent="0.25">
      <c r="J102" s="13">
        <v>96</v>
      </c>
      <c r="K102" t="s">
        <v>71</v>
      </c>
    </row>
    <row r="103" spans="10:11" x14ac:dyDescent="0.25">
      <c r="J103" s="13">
        <v>97</v>
      </c>
      <c r="K103" t="s">
        <v>71</v>
      </c>
    </row>
    <row r="104" spans="10:11" x14ac:dyDescent="0.25">
      <c r="J104" s="13">
        <v>98</v>
      </c>
      <c r="K104" t="s">
        <v>71</v>
      </c>
    </row>
    <row r="105" spans="10:11" x14ac:dyDescent="0.25">
      <c r="J105" s="13">
        <v>99</v>
      </c>
      <c r="K105" t="s">
        <v>74</v>
      </c>
    </row>
    <row r="106" spans="10:11" x14ac:dyDescent="0.25">
      <c r="J106" s="13">
        <v>100</v>
      </c>
      <c r="K106" t="s">
        <v>75</v>
      </c>
    </row>
    <row r="107" spans="10:11" x14ac:dyDescent="0.25">
      <c r="J107" s="13">
        <v>101</v>
      </c>
      <c r="K107" t="s">
        <v>74</v>
      </c>
    </row>
    <row r="108" spans="10:11" x14ac:dyDescent="0.25">
      <c r="J108" s="13">
        <v>102</v>
      </c>
      <c r="K108" t="s">
        <v>71</v>
      </c>
    </row>
    <row r="109" spans="10:11" x14ac:dyDescent="0.25">
      <c r="J109" s="13">
        <v>103</v>
      </c>
      <c r="K109" t="s">
        <v>71</v>
      </c>
    </row>
    <row r="110" spans="10:11" x14ac:dyDescent="0.25">
      <c r="J110" s="13">
        <v>104</v>
      </c>
      <c r="K110" t="s">
        <v>71</v>
      </c>
    </row>
    <row r="111" spans="10:11" x14ac:dyDescent="0.25">
      <c r="J111" s="13">
        <v>105</v>
      </c>
      <c r="K111" t="s">
        <v>71</v>
      </c>
    </row>
    <row r="112" spans="10:11" x14ac:dyDescent="0.25">
      <c r="J112" s="13">
        <v>106</v>
      </c>
      <c r="K112" t="s">
        <v>71</v>
      </c>
    </row>
    <row r="113" spans="10:11" x14ac:dyDescent="0.25">
      <c r="J113" s="13">
        <v>107</v>
      </c>
      <c r="K113" t="s">
        <v>71</v>
      </c>
    </row>
    <row r="114" spans="10:11" x14ac:dyDescent="0.25">
      <c r="J114" s="13">
        <v>108</v>
      </c>
      <c r="K114" t="s">
        <v>73</v>
      </c>
    </row>
    <row r="115" spans="10:11" x14ac:dyDescent="0.25">
      <c r="J115" s="13">
        <v>109</v>
      </c>
      <c r="K115" t="s">
        <v>73</v>
      </c>
    </row>
    <row r="116" spans="10:11" x14ac:dyDescent="0.25">
      <c r="J116" s="13">
        <v>110</v>
      </c>
      <c r="K116" t="s">
        <v>73</v>
      </c>
    </row>
    <row r="117" spans="10:11" x14ac:dyDescent="0.25">
      <c r="J117" s="13">
        <v>111</v>
      </c>
      <c r="K117" t="s">
        <v>73</v>
      </c>
    </row>
    <row r="118" spans="10:11" x14ac:dyDescent="0.25">
      <c r="J118" s="13">
        <v>112</v>
      </c>
      <c r="K118" t="s">
        <v>73</v>
      </c>
    </row>
    <row r="119" spans="10:11" x14ac:dyDescent="0.25">
      <c r="J119" s="13">
        <v>113</v>
      </c>
      <c r="K119" t="s">
        <v>73</v>
      </c>
    </row>
    <row r="120" spans="10:11" x14ac:dyDescent="0.25">
      <c r="J120" s="13">
        <v>114</v>
      </c>
      <c r="K120" t="s">
        <v>73</v>
      </c>
    </row>
    <row r="121" spans="10:11" x14ac:dyDescent="0.25">
      <c r="J121" s="13">
        <v>115</v>
      </c>
      <c r="K121" t="s">
        <v>73</v>
      </c>
    </row>
    <row r="122" spans="10:11" x14ac:dyDescent="0.25">
      <c r="J122" s="13">
        <v>116</v>
      </c>
      <c r="K122" t="s">
        <v>73</v>
      </c>
    </row>
    <row r="123" spans="10:11" x14ac:dyDescent="0.25">
      <c r="J123" s="13">
        <v>117</v>
      </c>
      <c r="K123" t="s">
        <v>73</v>
      </c>
    </row>
    <row r="124" spans="10:11" x14ac:dyDescent="0.25">
      <c r="J124" s="13">
        <v>118</v>
      </c>
      <c r="K124" t="s">
        <v>73</v>
      </c>
    </row>
    <row r="125" spans="10:11" x14ac:dyDescent="0.25">
      <c r="J125" s="13">
        <v>119</v>
      </c>
      <c r="K125" t="s">
        <v>73</v>
      </c>
    </row>
    <row r="126" spans="10:11" x14ac:dyDescent="0.25">
      <c r="J126" s="13">
        <v>120</v>
      </c>
      <c r="K126" t="s">
        <v>71</v>
      </c>
    </row>
    <row r="127" spans="10:11" x14ac:dyDescent="0.25">
      <c r="J127" s="13">
        <v>121</v>
      </c>
      <c r="K127" t="s">
        <v>71</v>
      </c>
    </row>
    <row r="128" spans="10:11" x14ac:dyDescent="0.25">
      <c r="J128" s="13">
        <v>122</v>
      </c>
      <c r="K128" t="s">
        <v>71</v>
      </c>
    </row>
    <row r="129" spans="10:11" x14ac:dyDescent="0.25">
      <c r="J129" s="13">
        <v>123</v>
      </c>
      <c r="K129" t="s">
        <v>71</v>
      </c>
    </row>
    <row r="130" spans="10:11" x14ac:dyDescent="0.25">
      <c r="J130" s="13">
        <v>124</v>
      </c>
      <c r="K130" t="s">
        <v>71</v>
      </c>
    </row>
    <row r="131" spans="10:11" x14ac:dyDescent="0.25">
      <c r="J131" s="13">
        <v>125</v>
      </c>
      <c r="K131" t="s">
        <v>71</v>
      </c>
    </row>
    <row r="132" spans="10:11" x14ac:dyDescent="0.25">
      <c r="J132" s="13">
        <v>126</v>
      </c>
      <c r="K132" t="s">
        <v>71</v>
      </c>
    </row>
    <row r="133" spans="10:11" x14ac:dyDescent="0.25">
      <c r="J133" s="13">
        <v>127</v>
      </c>
      <c r="K133" t="s">
        <v>73</v>
      </c>
    </row>
    <row r="134" spans="10:11" x14ac:dyDescent="0.25">
      <c r="J134" s="13">
        <v>128</v>
      </c>
      <c r="K134" t="s">
        <v>71</v>
      </c>
    </row>
    <row r="135" spans="10:11" x14ac:dyDescent="0.25">
      <c r="J135" s="13">
        <v>129</v>
      </c>
      <c r="K135" t="s">
        <v>71</v>
      </c>
    </row>
    <row r="136" spans="10:11" x14ac:dyDescent="0.25">
      <c r="J136" s="13">
        <v>130</v>
      </c>
      <c r="K136" t="s">
        <v>71</v>
      </c>
    </row>
    <row r="137" spans="10:11" x14ac:dyDescent="0.25">
      <c r="J137" s="13">
        <v>131</v>
      </c>
      <c r="K137" t="s">
        <v>71</v>
      </c>
    </row>
    <row r="138" spans="10:11" x14ac:dyDescent="0.25">
      <c r="J138" s="13">
        <v>132</v>
      </c>
      <c r="K138" t="s">
        <v>71</v>
      </c>
    </row>
    <row r="139" spans="10:11" x14ac:dyDescent="0.25">
      <c r="J139" s="13">
        <v>133</v>
      </c>
      <c r="K139" t="s">
        <v>71</v>
      </c>
    </row>
    <row r="140" spans="10:11" x14ac:dyDescent="0.25">
      <c r="J140" s="13">
        <v>134</v>
      </c>
      <c r="K140" t="s">
        <v>71</v>
      </c>
    </row>
    <row r="141" spans="10:11" x14ac:dyDescent="0.25">
      <c r="J141" s="13">
        <v>135</v>
      </c>
      <c r="K141" t="s">
        <v>71</v>
      </c>
    </row>
    <row r="142" spans="10:11" x14ac:dyDescent="0.25">
      <c r="J142" s="13">
        <v>136</v>
      </c>
      <c r="K142" t="s">
        <v>73</v>
      </c>
    </row>
    <row r="143" spans="10:11" x14ac:dyDescent="0.25">
      <c r="J143" s="13">
        <v>137</v>
      </c>
      <c r="K143" t="s">
        <v>73</v>
      </c>
    </row>
    <row r="144" spans="10:11" x14ac:dyDescent="0.25">
      <c r="J144" s="13">
        <v>138</v>
      </c>
      <c r="K144" t="s">
        <v>71</v>
      </c>
    </row>
    <row r="145" spans="10:11" x14ac:dyDescent="0.25">
      <c r="J145" s="13">
        <v>139</v>
      </c>
      <c r="K145" t="s">
        <v>71</v>
      </c>
    </row>
    <row r="146" spans="10:11" x14ac:dyDescent="0.25">
      <c r="J146" s="13">
        <v>140</v>
      </c>
      <c r="K146" t="s">
        <v>71</v>
      </c>
    </row>
    <row r="147" spans="10:11" x14ac:dyDescent="0.25">
      <c r="J147" s="13">
        <v>141</v>
      </c>
      <c r="K147" t="s">
        <v>71</v>
      </c>
    </row>
    <row r="148" spans="10:11" x14ac:dyDescent="0.25">
      <c r="J148" s="13">
        <v>142</v>
      </c>
      <c r="K148" t="s">
        <v>71</v>
      </c>
    </row>
    <row r="149" spans="10:11" x14ac:dyDescent="0.25">
      <c r="J149" s="13">
        <v>143</v>
      </c>
      <c r="K149" t="s">
        <v>71</v>
      </c>
    </row>
    <row r="150" spans="10:11" x14ac:dyDescent="0.25">
      <c r="J150" s="13">
        <v>144</v>
      </c>
      <c r="K150" t="s">
        <v>71</v>
      </c>
    </row>
    <row r="151" spans="10:11" x14ac:dyDescent="0.25">
      <c r="J151" s="13">
        <v>145</v>
      </c>
      <c r="K151" t="s">
        <v>71</v>
      </c>
    </row>
    <row r="152" spans="10:11" x14ac:dyDescent="0.25">
      <c r="J152" s="13">
        <v>146</v>
      </c>
      <c r="K152" t="s">
        <v>71</v>
      </c>
    </row>
    <row r="153" spans="10:11" x14ac:dyDescent="0.25">
      <c r="J153" s="13">
        <v>147</v>
      </c>
      <c r="K153" t="s">
        <v>71</v>
      </c>
    </row>
    <row r="154" spans="10:11" x14ac:dyDescent="0.25">
      <c r="J154" s="13">
        <v>148</v>
      </c>
      <c r="K154" t="s">
        <v>71</v>
      </c>
    </row>
    <row r="155" spans="10:11" x14ac:dyDescent="0.25">
      <c r="J155" s="13">
        <v>149</v>
      </c>
      <c r="K155" t="s">
        <v>71</v>
      </c>
    </row>
    <row r="156" spans="10:11" x14ac:dyDescent="0.25">
      <c r="J156" s="13">
        <v>150</v>
      </c>
      <c r="K156" t="s">
        <v>73</v>
      </c>
    </row>
    <row r="157" spans="10:11" x14ac:dyDescent="0.25">
      <c r="J157" s="13">
        <v>151</v>
      </c>
      <c r="K157" t="s">
        <v>71</v>
      </c>
    </row>
    <row r="158" spans="10:11" x14ac:dyDescent="0.25">
      <c r="J158" s="13">
        <v>152</v>
      </c>
      <c r="K158" t="s">
        <v>75</v>
      </c>
    </row>
    <row r="159" spans="10:11" x14ac:dyDescent="0.25">
      <c r="J159" s="13">
        <v>153</v>
      </c>
      <c r="K159" t="s">
        <v>71</v>
      </c>
    </row>
    <row r="160" spans="10:11" x14ac:dyDescent="0.25">
      <c r="J160" s="13">
        <v>154</v>
      </c>
      <c r="K160" t="s">
        <v>71</v>
      </c>
    </row>
    <row r="161" spans="10:11" x14ac:dyDescent="0.25">
      <c r="J161" s="13">
        <v>155</v>
      </c>
      <c r="K161" t="s">
        <v>71</v>
      </c>
    </row>
    <row r="162" spans="10:11" x14ac:dyDescent="0.25">
      <c r="J162" s="13">
        <v>156</v>
      </c>
      <c r="K162" t="s">
        <v>71</v>
      </c>
    </row>
    <row r="163" spans="10:11" x14ac:dyDescent="0.25">
      <c r="J163" s="13">
        <v>157</v>
      </c>
      <c r="K163" t="s">
        <v>73</v>
      </c>
    </row>
    <row r="164" spans="10:11" x14ac:dyDescent="0.25">
      <c r="J164" s="13">
        <v>158</v>
      </c>
      <c r="K164" t="s">
        <v>71</v>
      </c>
    </row>
    <row r="165" spans="10:11" x14ac:dyDescent="0.25">
      <c r="J165" s="13">
        <v>159</v>
      </c>
      <c r="K165" t="s">
        <v>71</v>
      </c>
    </row>
    <row r="166" spans="10:11" x14ac:dyDescent="0.25">
      <c r="J166" s="13">
        <v>160</v>
      </c>
      <c r="K166" t="s">
        <v>71</v>
      </c>
    </row>
    <row r="167" spans="10:11" x14ac:dyDescent="0.25">
      <c r="J167" s="13">
        <v>161</v>
      </c>
      <c r="K167" t="s">
        <v>71</v>
      </c>
    </row>
    <row r="168" spans="10:11" x14ac:dyDescent="0.25">
      <c r="J168" s="13">
        <v>162</v>
      </c>
      <c r="K168" t="s">
        <v>73</v>
      </c>
    </row>
    <row r="169" spans="10:11" x14ac:dyDescent="0.25">
      <c r="J169" s="13">
        <v>163</v>
      </c>
      <c r="K169" t="s">
        <v>73</v>
      </c>
    </row>
    <row r="170" spans="10:11" x14ac:dyDescent="0.25">
      <c r="J170" s="13">
        <v>164</v>
      </c>
      <c r="K170" t="s">
        <v>73</v>
      </c>
    </row>
    <row r="171" spans="10:11" x14ac:dyDescent="0.25">
      <c r="J171" s="13">
        <v>165</v>
      </c>
      <c r="K171" t="s">
        <v>73</v>
      </c>
    </row>
    <row r="172" spans="10:11" x14ac:dyDescent="0.25">
      <c r="J172" s="13">
        <v>166</v>
      </c>
      <c r="K172" t="s">
        <v>73</v>
      </c>
    </row>
    <row r="173" spans="10:11" x14ac:dyDescent="0.25">
      <c r="J173" s="13">
        <v>167</v>
      </c>
      <c r="K173" t="s">
        <v>73</v>
      </c>
    </row>
    <row r="174" spans="10:11" x14ac:dyDescent="0.25">
      <c r="J174" s="13">
        <v>168</v>
      </c>
      <c r="K174" t="s">
        <v>73</v>
      </c>
    </row>
    <row r="175" spans="10:11" x14ac:dyDescent="0.25">
      <c r="J175" s="13">
        <v>169</v>
      </c>
      <c r="K175" t="s">
        <v>71</v>
      </c>
    </row>
    <row r="176" spans="10:11" x14ac:dyDescent="0.25">
      <c r="J176" s="13">
        <v>170</v>
      </c>
      <c r="K176" t="s">
        <v>71</v>
      </c>
    </row>
    <row r="177" spans="10:11" x14ac:dyDescent="0.25">
      <c r="J177" s="13">
        <v>171</v>
      </c>
      <c r="K177" t="s">
        <v>71</v>
      </c>
    </row>
    <row r="178" spans="10:11" x14ac:dyDescent="0.25">
      <c r="J178" s="13">
        <v>172</v>
      </c>
      <c r="K178" t="s">
        <v>71</v>
      </c>
    </row>
    <row r="179" spans="10:11" x14ac:dyDescent="0.25">
      <c r="J179" s="13">
        <v>173</v>
      </c>
      <c r="K179" t="s">
        <v>71</v>
      </c>
    </row>
    <row r="180" spans="10:11" x14ac:dyDescent="0.25">
      <c r="J180" s="13">
        <v>174</v>
      </c>
      <c r="K180" t="s">
        <v>71</v>
      </c>
    </row>
    <row r="181" spans="10:11" x14ac:dyDescent="0.25">
      <c r="J181" s="13">
        <v>175</v>
      </c>
      <c r="K181" t="s">
        <v>71</v>
      </c>
    </row>
    <row r="182" spans="10:11" x14ac:dyDescent="0.25">
      <c r="J182" s="13">
        <v>176</v>
      </c>
      <c r="K182" t="s">
        <v>71</v>
      </c>
    </row>
    <row r="183" spans="10:11" x14ac:dyDescent="0.25">
      <c r="J183" s="13">
        <v>177</v>
      </c>
      <c r="K183" t="s">
        <v>71</v>
      </c>
    </row>
    <row r="184" spans="10:11" x14ac:dyDescent="0.25">
      <c r="J184" s="13">
        <v>178</v>
      </c>
      <c r="K184" t="s">
        <v>71</v>
      </c>
    </row>
    <row r="185" spans="10:11" x14ac:dyDescent="0.25">
      <c r="J185" s="13">
        <v>179</v>
      </c>
      <c r="K185" t="s">
        <v>71</v>
      </c>
    </row>
    <row r="186" spans="10:11" x14ac:dyDescent="0.25">
      <c r="J186" s="13">
        <v>180</v>
      </c>
      <c r="K186" t="s">
        <v>71</v>
      </c>
    </row>
    <row r="187" spans="10:11" x14ac:dyDescent="0.25">
      <c r="J187" s="13">
        <v>181</v>
      </c>
      <c r="K187" t="s">
        <v>71</v>
      </c>
    </row>
    <row r="188" spans="10:11" x14ac:dyDescent="0.25">
      <c r="J188" s="13">
        <v>182</v>
      </c>
      <c r="K188" t="s">
        <v>71</v>
      </c>
    </row>
    <row r="189" spans="10:11" x14ac:dyDescent="0.25">
      <c r="J189" s="13">
        <v>183</v>
      </c>
      <c r="K189" t="s">
        <v>71</v>
      </c>
    </row>
    <row r="190" spans="10:11" x14ac:dyDescent="0.25">
      <c r="J190" s="13">
        <v>184</v>
      </c>
      <c r="K190" t="s">
        <v>71</v>
      </c>
    </row>
    <row r="191" spans="10:11" x14ac:dyDescent="0.25">
      <c r="J191" s="13">
        <v>185</v>
      </c>
      <c r="K191" t="s">
        <v>71</v>
      </c>
    </row>
    <row r="192" spans="10:11" x14ac:dyDescent="0.25">
      <c r="J192" s="13">
        <v>186</v>
      </c>
      <c r="K192" t="s">
        <v>71</v>
      </c>
    </row>
    <row r="193" spans="10:11" x14ac:dyDescent="0.25">
      <c r="J193" s="13">
        <v>187</v>
      </c>
      <c r="K193" t="s">
        <v>71</v>
      </c>
    </row>
    <row r="194" spans="10:11" x14ac:dyDescent="0.25">
      <c r="J194" s="13">
        <v>188</v>
      </c>
      <c r="K194" t="s">
        <v>71</v>
      </c>
    </row>
    <row r="195" spans="10:11" x14ac:dyDescent="0.25">
      <c r="J195" s="13">
        <v>189</v>
      </c>
      <c r="K195" t="s">
        <v>71</v>
      </c>
    </row>
    <row r="196" spans="10:11" x14ac:dyDescent="0.25">
      <c r="J196" s="13">
        <v>190</v>
      </c>
      <c r="K196" t="s">
        <v>71</v>
      </c>
    </row>
    <row r="197" spans="10:11" x14ac:dyDescent="0.25">
      <c r="J197" s="13">
        <v>191</v>
      </c>
      <c r="K197" t="s">
        <v>71</v>
      </c>
    </row>
    <row r="198" spans="10:11" x14ac:dyDescent="0.25">
      <c r="J198" s="13">
        <v>192</v>
      </c>
      <c r="K198" t="s">
        <v>73</v>
      </c>
    </row>
    <row r="199" spans="10:11" x14ac:dyDescent="0.25">
      <c r="J199" s="13">
        <v>193</v>
      </c>
      <c r="K199" t="s">
        <v>73</v>
      </c>
    </row>
    <row r="200" spans="10:11" x14ac:dyDescent="0.25">
      <c r="J200" s="13">
        <v>194</v>
      </c>
      <c r="K200" t="s">
        <v>73</v>
      </c>
    </row>
    <row r="201" spans="10:11" x14ac:dyDescent="0.25">
      <c r="J201" s="13">
        <v>195</v>
      </c>
      <c r="K201" t="s">
        <v>73</v>
      </c>
    </row>
    <row r="202" spans="10:11" x14ac:dyDescent="0.25">
      <c r="J202" s="13">
        <v>196</v>
      </c>
      <c r="K202" t="s">
        <v>73</v>
      </c>
    </row>
    <row r="203" spans="10:11" x14ac:dyDescent="0.25">
      <c r="J203" s="13">
        <v>197</v>
      </c>
      <c r="K203" t="s">
        <v>73</v>
      </c>
    </row>
    <row r="204" spans="10:11" x14ac:dyDescent="0.25">
      <c r="J204" s="13">
        <v>198</v>
      </c>
      <c r="K204" t="s">
        <v>73</v>
      </c>
    </row>
    <row r="205" spans="10:11" x14ac:dyDescent="0.25">
      <c r="J205" s="13">
        <v>199</v>
      </c>
      <c r="K205" t="s">
        <v>73</v>
      </c>
    </row>
    <row r="206" spans="10:11" x14ac:dyDescent="0.25">
      <c r="J206" s="13">
        <v>200</v>
      </c>
      <c r="K206" t="s">
        <v>73</v>
      </c>
    </row>
    <row r="207" spans="10:11" x14ac:dyDescent="0.25">
      <c r="J207" s="13">
        <v>201</v>
      </c>
      <c r="K207" t="s">
        <v>71</v>
      </c>
    </row>
    <row r="208" spans="10:11" x14ac:dyDescent="0.25">
      <c r="J208" s="13">
        <v>202</v>
      </c>
      <c r="K208" t="s">
        <v>71</v>
      </c>
    </row>
    <row r="209" spans="10:11" x14ac:dyDescent="0.25">
      <c r="J209" s="13">
        <v>203</v>
      </c>
      <c r="K209" t="s">
        <v>71</v>
      </c>
    </row>
    <row r="210" spans="10:11" x14ac:dyDescent="0.25">
      <c r="J210" s="13">
        <v>204</v>
      </c>
      <c r="K210" t="s">
        <v>71</v>
      </c>
    </row>
    <row r="211" spans="10:11" x14ac:dyDescent="0.25">
      <c r="J211" s="13">
        <v>205</v>
      </c>
      <c r="K211" t="s">
        <v>71</v>
      </c>
    </row>
    <row r="212" spans="10:11" x14ac:dyDescent="0.25">
      <c r="J212" s="13">
        <v>206</v>
      </c>
      <c r="K212" t="s">
        <v>71</v>
      </c>
    </row>
    <row r="213" spans="10:11" x14ac:dyDescent="0.25">
      <c r="J213" s="13">
        <v>207</v>
      </c>
      <c r="K213" t="s">
        <v>71</v>
      </c>
    </row>
    <row r="214" spans="10:11" x14ac:dyDescent="0.25">
      <c r="J214" s="13">
        <v>208</v>
      </c>
      <c r="K214" t="s">
        <v>71</v>
      </c>
    </row>
    <row r="215" spans="10:11" x14ac:dyDescent="0.25">
      <c r="J215" s="13">
        <v>209</v>
      </c>
      <c r="K215" t="s">
        <v>71</v>
      </c>
    </row>
    <row r="216" spans="10:11" x14ac:dyDescent="0.25">
      <c r="J216" s="13">
        <v>210</v>
      </c>
      <c r="K216" t="s">
        <v>71</v>
      </c>
    </row>
    <row r="217" spans="10:11" x14ac:dyDescent="0.25">
      <c r="J217" s="13">
        <v>211</v>
      </c>
      <c r="K217" t="s">
        <v>71</v>
      </c>
    </row>
    <row r="218" spans="10:11" x14ac:dyDescent="0.25">
      <c r="J218" s="13">
        <v>212</v>
      </c>
      <c r="K218" t="s">
        <v>71</v>
      </c>
    </row>
    <row r="219" spans="10:11" x14ac:dyDescent="0.25">
      <c r="J219" s="13">
        <v>213</v>
      </c>
      <c r="K219" t="s">
        <v>71</v>
      </c>
    </row>
    <row r="220" spans="10:11" x14ac:dyDescent="0.25">
      <c r="J220" s="13">
        <v>214</v>
      </c>
      <c r="K220" t="s">
        <v>71</v>
      </c>
    </row>
    <row r="221" spans="10:11" x14ac:dyDescent="0.25">
      <c r="J221" s="13">
        <v>215</v>
      </c>
      <c r="K221" t="s">
        <v>71</v>
      </c>
    </row>
    <row r="222" spans="10:11" x14ac:dyDescent="0.25">
      <c r="J222" s="13">
        <v>216</v>
      </c>
      <c r="K222" t="s">
        <v>73</v>
      </c>
    </row>
    <row r="223" spans="10:11" x14ac:dyDescent="0.25">
      <c r="J223" s="13">
        <v>217</v>
      </c>
      <c r="K223" t="s">
        <v>73</v>
      </c>
    </row>
    <row r="224" spans="10:11" x14ac:dyDescent="0.25">
      <c r="J224" s="13">
        <v>218</v>
      </c>
      <c r="K224" t="s">
        <v>75</v>
      </c>
    </row>
    <row r="225" spans="10:11" x14ac:dyDescent="0.25">
      <c r="J225" s="13">
        <v>219</v>
      </c>
      <c r="K225" t="s">
        <v>75</v>
      </c>
    </row>
    <row r="226" spans="10:11" x14ac:dyDescent="0.25">
      <c r="J226" s="13">
        <v>220</v>
      </c>
      <c r="K226" t="s">
        <v>75</v>
      </c>
    </row>
    <row r="227" spans="10:11" x14ac:dyDescent="0.25">
      <c r="J227" s="13">
        <v>221</v>
      </c>
      <c r="K227" t="s">
        <v>75</v>
      </c>
    </row>
    <row r="228" spans="10:11" x14ac:dyDescent="0.25">
      <c r="J228" s="13">
        <v>222</v>
      </c>
      <c r="K228" t="s">
        <v>75</v>
      </c>
    </row>
    <row r="229" spans="10:11" x14ac:dyDescent="0.25">
      <c r="J229" s="13">
        <v>223</v>
      </c>
      <c r="K229" t="s">
        <v>75</v>
      </c>
    </row>
    <row r="230" spans="10:11" x14ac:dyDescent="0.25">
      <c r="J230" s="13">
        <v>224</v>
      </c>
      <c r="K230" t="s">
        <v>75</v>
      </c>
    </row>
    <row r="231" spans="10:11" x14ac:dyDescent="0.25">
      <c r="J231" s="13">
        <v>225</v>
      </c>
      <c r="K231" t="s">
        <v>75</v>
      </c>
    </row>
    <row r="232" spans="10:11" x14ac:dyDescent="0.25">
      <c r="J232" s="13">
        <v>226</v>
      </c>
      <c r="K232" t="s">
        <v>73</v>
      </c>
    </row>
    <row r="233" spans="10:11" x14ac:dyDescent="0.25">
      <c r="J233" s="13">
        <v>227</v>
      </c>
      <c r="K233" t="s">
        <v>73</v>
      </c>
    </row>
    <row r="234" spans="10:11" x14ac:dyDescent="0.25">
      <c r="J234" s="13">
        <v>228</v>
      </c>
      <c r="K234" t="s">
        <v>73</v>
      </c>
    </row>
    <row r="235" spans="10:11" x14ac:dyDescent="0.25">
      <c r="J235" s="13">
        <v>229</v>
      </c>
      <c r="K235" t="s">
        <v>73</v>
      </c>
    </row>
    <row r="236" spans="10:11" x14ac:dyDescent="0.25">
      <c r="J236" s="13">
        <v>230</v>
      </c>
      <c r="K236" t="s">
        <v>73</v>
      </c>
    </row>
    <row r="237" spans="10:11" x14ac:dyDescent="0.25">
      <c r="J237" s="13">
        <v>231</v>
      </c>
      <c r="K237" t="s">
        <v>73</v>
      </c>
    </row>
    <row r="238" spans="10:11" x14ac:dyDescent="0.25">
      <c r="J238" s="13">
        <v>232</v>
      </c>
      <c r="K238" t="s">
        <v>73</v>
      </c>
    </row>
    <row r="239" spans="10:11" x14ac:dyDescent="0.25">
      <c r="J239" s="13">
        <v>233</v>
      </c>
      <c r="K239" t="s">
        <v>73</v>
      </c>
    </row>
    <row r="240" spans="10:11" x14ac:dyDescent="0.25">
      <c r="J240" s="13">
        <v>234</v>
      </c>
      <c r="K240" t="s">
        <v>73</v>
      </c>
    </row>
    <row r="241" spans="10:11" x14ac:dyDescent="0.25">
      <c r="J241" s="13">
        <v>235</v>
      </c>
      <c r="K241" t="s">
        <v>73</v>
      </c>
    </row>
    <row r="242" spans="10:11" x14ac:dyDescent="0.25">
      <c r="J242" s="13">
        <v>236</v>
      </c>
      <c r="K242" t="s">
        <v>73</v>
      </c>
    </row>
    <row r="243" spans="10:11" x14ac:dyDescent="0.25">
      <c r="J243" s="13">
        <v>237</v>
      </c>
      <c r="K243" t="s">
        <v>73</v>
      </c>
    </row>
    <row r="244" spans="10:11" x14ac:dyDescent="0.25">
      <c r="J244" s="13">
        <v>238</v>
      </c>
      <c r="K244" t="s">
        <v>73</v>
      </c>
    </row>
    <row r="245" spans="10:11" x14ac:dyDescent="0.25">
      <c r="J245" s="13">
        <v>239</v>
      </c>
      <c r="K245" t="s">
        <v>73</v>
      </c>
    </row>
    <row r="246" spans="10:11" x14ac:dyDescent="0.25">
      <c r="J246" s="13">
        <v>240</v>
      </c>
      <c r="K246" t="s">
        <v>73</v>
      </c>
    </row>
    <row r="247" spans="10:11" x14ac:dyDescent="0.25">
      <c r="J247" s="13">
        <v>241</v>
      </c>
      <c r="K247" t="s">
        <v>73</v>
      </c>
    </row>
    <row r="248" spans="10:11" x14ac:dyDescent="0.25">
      <c r="J248" s="13">
        <v>242</v>
      </c>
      <c r="K248" t="s">
        <v>73</v>
      </c>
    </row>
    <row r="249" spans="10:11" x14ac:dyDescent="0.25">
      <c r="J249" s="13">
        <v>243</v>
      </c>
      <c r="K249" t="s">
        <v>73</v>
      </c>
    </row>
    <row r="250" spans="10:11" x14ac:dyDescent="0.25">
      <c r="J250" s="13">
        <v>244</v>
      </c>
      <c r="K250" t="s">
        <v>73</v>
      </c>
    </row>
    <row r="251" spans="10:11" x14ac:dyDescent="0.25">
      <c r="J251" s="13">
        <v>245</v>
      </c>
      <c r="K251" t="s">
        <v>73</v>
      </c>
    </row>
    <row r="252" spans="10:11" x14ac:dyDescent="0.25">
      <c r="J252" s="13">
        <v>246</v>
      </c>
      <c r="K252" t="s">
        <v>73</v>
      </c>
    </row>
    <row r="253" spans="10:11" x14ac:dyDescent="0.25">
      <c r="J253" s="13">
        <v>247</v>
      </c>
      <c r="K253" t="s">
        <v>73</v>
      </c>
    </row>
    <row r="254" spans="10:11" x14ac:dyDescent="0.25">
      <c r="J254" s="13">
        <v>248</v>
      </c>
      <c r="K254" t="s">
        <v>73</v>
      </c>
    </row>
    <row r="255" spans="10:11" x14ac:dyDescent="0.25">
      <c r="J255" s="13">
        <v>249</v>
      </c>
      <c r="K255" t="s">
        <v>73</v>
      </c>
    </row>
    <row r="256" spans="10:11" x14ac:dyDescent="0.25">
      <c r="J256" s="13">
        <v>250</v>
      </c>
      <c r="K256" t="s">
        <v>73</v>
      </c>
    </row>
    <row r="257" spans="10:11" x14ac:dyDescent="0.25">
      <c r="J257" s="13">
        <v>251</v>
      </c>
      <c r="K257" t="s">
        <v>73</v>
      </c>
    </row>
    <row r="258" spans="10:11" x14ac:dyDescent="0.25">
      <c r="J258" s="13">
        <v>252</v>
      </c>
      <c r="K258" t="s">
        <v>73</v>
      </c>
    </row>
    <row r="259" spans="10:11" x14ac:dyDescent="0.25">
      <c r="J259" s="13">
        <v>253</v>
      </c>
      <c r="K259" t="s">
        <v>73</v>
      </c>
    </row>
    <row r="260" spans="10:11" x14ac:dyDescent="0.25">
      <c r="J260" s="13">
        <v>254</v>
      </c>
      <c r="K260" t="s">
        <v>73</v>
      </c>
    </row>
    <row r="261" spans="10:11" x14ac:dyDescent="0.25">
      <c r="J261" s="13">
        <v>255</v>
      </c>
      <c r="K261" t="s">
        <v>73</v>
      </c>
    </row>
    <row r="262" spans="10:11" x14ac:dyDescent="0.25">
      <c r="J262" s="13">
        <v>256</v>
      </c>
      <c r="K262" t="s">
        <v>73</v>
      </c>
    </row>
    <row r="263" spans="10:11" x14ac:dyDescent="0.25">
      <c r="J263" s="13">
        <v>257</v>
      </c>
      <c r="K263" t="s">
        <v>73</v>
      </c>
    </row>
    <row r="264" spans="10:11" x14ac:dyDescent="0.25">
      <c r="J264" s="13">
        <v>258</v>
      </c>
      <c r="K264" t="s">
        <v>73</v>
      </c>
    </row>
    <row r="265" spans="10:11" x14ac:dyDescent="0.25">
      <c r="J265" s="13">
        <v>259</v>
      </c>
      <c r="K265" t="s">
        <v>73</v>
      </c>
    </row>
    <row r="266" spans="10:11" x14ac:dyDescent="0.25">
      <c r="J266" s="13">
        <v>260</v>
      </c>
      <c r="K266" t="s">
        <v>73</v>
      </c>
    </row>
    <row r="267" spans="10:11" x14ac:dyDescent="0.25">
      <c r="J267" s="13">
        <v>261</v>
      </c>
      <c r="K267" t="s">
        <v>73</v>
      </c>
    </row>
    <row r="268" spans="10:11" x14ac:dyDescent="0.25">
      <c r="J268" s="13">
        <v>262</v>
      </c>
      <c r="K268" t="s">
        <v>73</v>
      </c>
    </row>
    <row r="269" spans="10:11" x14ac:dyDescent="0.25">
      <c r="J269" s="13">
        <v>263</v>
      </c>
      <c r="K269" t="s">
        <v>73</v>
      </c>
    </row>
    <row r="270" spans="10:11" x14ac:dyDescent="0.25">
      <c r="J270" s="13">
        <v>264</v>
      </c>
      <c r="K270" t="s">
        <v>73</v>
      </c>
    </row>
    <row r="271" spans="10:11" x14ac:dyDescent="0.25">
      <c r="J271" s="13">
        <v>265</v>
      </c>
      <c r="K271" t="s">
        <v>73</v>
      </c>
    </row>
    <row r="272" spans="10:11" x14ac:dyDescent="0.25">
      <c r="J272" s="13">
        <v>266</v>
      </c>
      <c r="K272" t="s">
        <v>73</v>
      </c>
    </row>
    <row r="273" spans="10:11" x14ac:dyDescent="0.25">
      <c r="J273" s="13">
        <v>267</v>
      </c>
      <c r="K273" t="s">
        <v>73</v>
      </c>
    </row>
    <row r="274" spans="10:11" x14ac:dyDescent="0.25">
      <c r="J274" s="13">
        <v>268</v>
      </c>
      <c r="K274" t="s">
        <v>73</v>
      </c>
    </row>
    <row r="275" spans="10:11" x14ac:dyDescent="0.25">
      <c r="J275" s="13">
        <v>269</v>
      </c>
      <c r="K275" t="s">
        <v>73</v>
      </c>
    </row>
    <row r="276" spans="10:11" x14ac:dyDescent="0.25">
      <c r="J276" s="13">
        <v>270</v>
      </c>
      <c r="K276" t="s">
        <v>73</v>
      </c>
    </row>
    <row r="277" spans="10:11" x14ac:dyDescent="0.25">
      <c r="J277" s="13">
        <v>271</v>
      </c>
      <c r="K277" t="s">
        <v>73</v>
      </c>
    </row>
    <row r="278" spans="10:11" x14ac:dyDescent="0.25">
      <c r="J278" s="13">
        <v>272</v>
      </c>
      <c r="K278" t="s">
        <v>73</v>
      </c>
    </row>
    <row r="279" spans="10:11" x14ac:dyDescent="0.25">
      <c r="J279" s="13">
        <v>273</v>
      </c>
      <c r="K279" t="s">
        <v>73</v>
      </c>
    </row>
    <row r="280" spans="10:11" x14ac:dyDescent="0.25">
      <c r="J280" s="13">
        <v>274</v>
      </c>
      <c r="K280" t="s">
        <v>73</v>
      </c>
    </row>
    <row r="281" spans="10:11" x14ac:dyDescent="0.25">
      <c r="J281" s="13">
        <v>275</v>
      </c>
      <c r="K281" t="s">
        <v>73</v>
      </c>
    </row>
    <row r="282" spans="10:11" x14ac:dyDescent="0.25">
      <c r="J282" s="13">
        <v>276</v>
      </c>
      <c r="K282" t="s">
        <v>73</v>
      </c>
    </row>
    <row r="283" spans="10:11" x14ac:dyDescent="0.25">
      <c r="J283" s="13">
        <v>277</v>
      </c>
      <c r="K283" t="s">
        <v>73</v>
      </c>
    </row>
    <row r="284" spans="10:11" x14ac:dyDescent="0.25">
      <c r="J284" s="13">
        <v>278</v>
      </c>
      <c r="K284" t="s">
        <v>73</v>
      </c>
    </row>
    <row r="285" spans="10:11" x14ac:dyDescent="0.25">
      <c r="J285" s="13">
        <v>279</v>
      </c>
      <c r="K285" t="s">
        <v>73</v>
      </c>
    </row>
    <row r="286" spans="10:11" x14ac:dyDescent="0.25">
      <c r="J286" s="13">
        <v>280</v>
      </c>
      <c r="K286" t="s">
        <v>73</v>
      </c>
    </row>
    <row r="287" spans="10:11" x14ac:dyDescent="0.25">
      <c r="J287" s="13">
        <v>281</v>
      </c>
      <c r="K287" t="s">
        <v>73</v>
      </c>
    </row>
    <row r="288" spans="10:11" x14ac:dyDescent="0.25">
      <c r="J288" s="13">
        <v>282</v>
      </c>
      <c r="K288" t="s">
        <v>73</v>
      </c>
    </row>
    <row r="289" spans="10:11" x14ac:dyDescent="0.25">
      <c r="J289" s="13">
        <v>283</v>
      </c>
      <c r="K289" t="s">
        <v>73</v>
      </c>
    </row>
    <row r="290" spans="10:11" x14ac:dyDescent="0.25">
      <c r="J290" s="13">
        <v>284</v>
      </c>
      <c r="K290" t="s">
        <v>73</v>
      </c>
    </row>
    <row r="291" spans="10:11" x14ac:dyDescent="0.25">
      <c r="J291" s="13">
        <v>285</v>
      </c>
      <c r="K291" t="s">
        <v>73</v>
      </c>
    </row>
    <row r="292" spans="10:11" x14ac:dyDescent="0.25">
      <c r="J292" s="13">
        <v>286</v>
      </c>
      <c r="K292" t="s">
        <v>73</v>
      </c>
    </row>
    <row r="293" spans="10:11" x14ac:dyDescent="0.25">
      <c r="J293" s="13">
        <v>287</v>
      </c>
      <c r="K293" t="s">
        <v>73</v>
      </c>
    </row>
    <row r="294" spans="10:11" x14ac:dyDescent="0.25">
      <c r="J294" s="13">
        <v>288</v>
      </c>
      <c r="K294" t="s">
        <v>73</v>
      </c>
    </row>
    <row r="295" spans="10:11" x14ac:dyDescent="0.25">
      <c r="J295" s="13">
        <v>289</v>
      </c>
      <c r="K295" t="s">
        <v>73</v>
      </c>
    </row>
    <row r="296" spans="10:11" x14ac:dyDescent="0.25">
      <c r="J296" s="13">
        <v>290</v>
      </c>
      <c r="K296" t="s">
        <v>73</v>
      </c>
    </row>
    <row r="297" spans="10:11" x14ac:dyDescent="0.25">
      <c r="J297" s="13">
        <v>291</v>
      </c>
      <c r="K297" t="s">
        <v>73</v>
      </c>
    </row>
    <row r="298" spans="10:11" x14ac:dyDescent="0.25">
      <c r="J298" s="13">
        <v>292</v>
      </c>
      <c r="K298" t="s">
        <v>73</v>
      </c>
    </row>
    <row r="299" spans="10:11" x14ac:dyDescent="0.25">
      <c r="J299" s="13">
        <v>293</v>
      </c>
      <c r="K299" t="s">
        <v>73</v>
      </c>
    </row>
    <row r="300" spans="10:11" x14ac:dyDescent="0.25">
      <c r="J300" s="13">
        <v>294</v>
      </c>
      <c r="K300" t="s">
        <v>73</v>
      </c>
    </row>
    <row r="301" spans="10:11" x14ac:dyDescent="0.25">
      <c r="J301" s="13">
        <v>295</v>
      </c>
      <c r="K301" t="s">
        <v>73</v>
      </c>
    </row>
    <row r="302" spans="10:11" x14ac:dyDescent="0.25">
      <c r="J302" s="13">
        <v>296</v>
      </c>
      <c r="K302" t="s">
        <v>73</v>
      </c>
    </row>
    <row r="303" spans="10:11" x14ac:dyDescent="0.25">
      <c r="J303" s="13">
        <v>297</v>
      </c>
      <c r="K303" t="s">
        <v>73</v>
      </c>
    </row>
    <row r="304" spans="10:11" x14ac:dyDescent="0.25">
      <c r="J304" s="13">
        <v>298</v>
      </c>
      <c r="K304" t="s">
        <v>73</v>
      </c>
    </row>
    <row r="305" spans="10:11" x14ac:dyDescent="0.25">
      <c r="J305" s="13">
        <v>299</v>
      </c>
      <c r="K305" t="s">
        <v>73</v>
      </c>
    </row>
    <row r="306" spans="10:11" x14ac:dyDescent="0.25">
      <c r="J306" s="13">
        <v>300</v>
      </c>
      <c r="K306" t="s">
        <v>73</v>
      </c>
    </row>
    <row r="307" spans="10:11" x14ac:dyDescent="0.25">
      <c r="J307" s="13">
        <v>301</v>
      </c>
      <c r="K307" t="s">
        <v>73</v>
      </c>
    </row>
    <row r="308" spans="10:11" x14ac:dyDescent="0.25">
      <c r="J308" s="13">
        <v>302</v>
      </c>
      <c r="K308" t="s">
        <v>73</v>
      </c>
    </row>
    <row r="309" spans="10:11" x14ac:dyDescent="0.25">
      <c r="J309" s="13">
        <v>303</v>
      </c>
      <c r="K309" t="s">
        <v>73</v>
      </c>
    </row>
    <row r="310" spans="10:11" x14ac:dyDescent="0.25">
      <c r="J310" s="13">
        <v>304</v>
      </c>
      <c r="K310" t="s">
        <v>73</v>
      </c>
    </row>
    <row r="311" spans="10:11" x14ac:dyDescent="0.25">
      <c r="J311" s="13">
        <v>305</v>
      </c>
      <c r="K311" t="s">
        <v>73</v>
      </c>
    </row>
    <row r="312" spans="10:11" x14ac:dyDescent="0.25">
      <c r="J312" s="13">
        <v>306</v>
      </c>
      <c r="K312" t="s">
        <v>73</v>
      </c>
    </row>
    <row r="313" spans="10:11" x14ac:dyDescent="0.25">
      <c r="J313" s="13">
        <v>307</v>
      </c>
      <c r="K313" t="s">
        <v>73</v>
      </c>
    </row>
    <row r="314" spans="10:11" x14ac:dyDescent="0.25">
      <c r="J314" s="13">
        <v>308</v>
      </c>
      <c r="K314" t="s">
        <v>73</v>
      </c>
    </row>
    <row r="315" spans="10:11" x14ac:dyDescent="0.25">
      <c r="J315" s="13">
        <v>309</v>
      </c>
      <c r="K315" t="s">
        <v>73</v>
      </c>
    </row>
    <row r="316" spans="10:11" x14ac:dyDescent="0.25">
      <c r="J316" s="13">
        <v>310</v>
      </c>
      <c r="K316" t="s">
        <v>73</v>
      </c>
    </row>
    <row r="317" spans="10:11" x14ac:dyDescent="0.25">
      <c r="J317" s="13">
        <v>311</v>
      </c>
      <c r="K317" t="s">
        <v>73</v>
      </c>
    </row>
    <row r="318" spans="10:11" x14ac:dyDescent="0.25">
      <c r="J318" s="13">
        <v>312</v>
      </c>
      <c r="K318" t="s">
        <v>73</v>
      </c>
    </row>
    <row r="319" spans="10:11" x14ac:dyDescent="0.25">
      <c r="J319" s="13">
        <v>313</v>
      </c>
      <c r="K319" t="s">
        <v>73</v>
      </c>
    </row>
    <row r="320" spans="10:11" x14ac:dyDescent="0.25">
      <c r="J320" s="13">
        <v>314</v>
      </c>
      <c r="K320" t="s">
        <v>73</v>
      </c>
    </row>
    <row r="321" spans="10:11" x14ac:dyDescent="0.25">
      <c r="J321" s="13">
        <v>315</v>
      </c>
      <c r="K321" t="s">
        <v>73</v>
      </c>
    </row>
    <row r="322" spans="10:11" x14ac:dyDescent="0.25">
      <c r="J322" s="13">
        <v>316</v>
      </c>
      <c r="K322" t="s">
        <v>73</v>
      </c>
    </row>
    <row r="323" spans="10:11" x14ac:dyDescent="0.25">
      <c r="J323" s="13">
        <v>317</v>
      </c>
      <c r="K323" t="s">
        <v>73</v>
      </c>
    </row>
    <row r="324" spans="10:11" x14ac:dyDescent="0.25">
      <c r="J324" s="13">
        <v>318</v>
      </c>
      <c r="K324" t="s">
        <v>73</v>
      </c>
    </row>
    <row r="325" spans="10:11" x14ac:dyDescent="0.25">
      <c r="J325" s="13">
        <v>319</v>
      </c>
      <c r="K325" t="s">
        <v>73</v>
      </c>
    </row>
    <row r="326" spans="10:11" x14ac:dyDescent="0.25">
      <c r="J326" s="13">
        <v>320</v>
      </c>
      <c r="K326" t="s">
        <v>73</v>
      </c>
    </row>
    <row r="327" spans="10:11" x14ac:dyDescent="0.25">
      <c r="J327" s="13">
        <v>321</v>
      </c>
      <c r="K327" t="s">
        <v>73</v>
      </c>
    </row>
    <row r="328" spans="10:11" x14ac:dyDescent="0.25">
      <c r="J328" s="13">
        <v>322</v>
      </c>
      <c r="K328" t="s">
        <v>73</v>
      </c>
    </row>
    <row r="329" spans="10:11" x14ac:dyDescent="0.25">
      <c r="J329" s="13">
        <v>323</v>
      </c>
      <c r="K329" t="s">
        <v>73</v>
      </c>
    </row>
    <row r="330" spans="10:11" x14ac:dyDescent="0.25">
      <c r="J330" s="13">
        <v>324</v>
      </c>
      <c r="K330" t="s">
        <v>73</v>
      </c>
    </row>
    <row r="331" spans="10:11" x14ac:dyDescent="0.25">
      <c r="J331" s="13">
        <v>325</v>
      </c>
      <c r="K331" t="s">
        <v>73</v>
      </c>
    </row>
    <row r="332" spans="10:11" x14ac:dyDescent="0.25">
      <c r="J332" s="13">
        <v>326</v>
      </c>
      <c r="K332" t="s">
        <v>73</v>
      </c>
    </row>
    <row r="333" spans="10:11" x14ac:dyDescent="0.25">
      <c r="J333" s="13">
        <v>327</v>
      </c>
      <c r="K333" t="s">
        <v>73</v>
      </c>
    </row>
    <row r="334" spans="10:11" x14ac:dyDescent="0.25">
      <c r="J334" s="13">
        <v>328</v>
      </c>
      <c r="K334" t="s">
        <v>73</v>
      </c>
    </row>
    <row r="335" spans="10:11" x14ac:dyDescent="0.25">
      <c r="J335" s="13">
        <v>329</v>
      </c>
      <c r="K335" t="s">
        <v>73</v>
      </c>
    </row>
    <row r="336" spans="10:11" x14ac:dyDescent="0.25">
      <c r="J336" s="13">
        <v>330</v>
      </c>
      <c r="K336" t="s">
        <v>73</v>
      </c>
    </row>
    <row r="337" spans="10:11" x14ac:dyDescent="0.25">
      <c r="J337" s="13">
        <v>331</v>
      </c>
      <c r="K337" t="s">
        <v>73</v>
      </c>
    </row>
    <row r="338" spans="10:11" x14ac:dyDescent="0.25">
      <c r="J338" s="13">
        <v>332</v>
      </c>
      <c r="K338" t="s">
        <v>73</v>
      </c>
    </row>
    <row r="339" spans="10:11" x14ac:dyDescent="0.25">
      <c r="J339" s="13">
        <v>333</v>
      </c>
      <c r="K339" t="s">
        <v>73</v>
      </c>
    </row>
    <row r="340" spans="10:11" x14ac:dyDescent="0.25">
      <c r="J340" s="13">
        <v>334</v>
      </c>
      <c r="K340" t="s">
        <v>73</v>
      </c>
    </row>
    <row r="341" spans="10:11" x14ac:dyDescent="0.25">
      <c r="J341" s="13">
        <v>335</v>
      </c>
      <c r="K341" t="s">
        <v>73</v>
      </c>
    </row>
    <row r="342" spans="10:11" x14ac:dyDescent="0.25">
      <c r="J342" s="13">
        <v>336</v>
      </c>
      <c r="K342" t="s">
        <v>73</v>
      </c>
    </row>
    <row r="343" spans="10:11" x14ac:dyDescent="0.25">
      <c r="J343" s="13">
        <v>337</v>
      </c>
      <c r="K343" t="s">
        <v>73</v>
      </c>
    </row>
    <row r="344" spans="10:11" x14ac:dyDescent="0.25">
      <c r="J344" s="13">
        <v>338</v>
      </c>
      <c r="K344" t="s">
        <v>73</v>
      </c>
    </row>
    <row r="345" spans="10:11" x14ac:dyDescent="0.25">
      <c r="J345" s="13">
        <v>339</v>
      </c>
      <c r="K345" t="s">
        <v>73</v>
      </c>
    </row>
    <row r="346" spans="10:11" x14ac:dyDescent="0.25">
      <c r="J346" s="13">
        <v>340</v>
      </c>
      <c r="K346" t="s">
        <v>73</v>
      </c>
    </row>
    <row r="347" spans="10:11" x14ac:dyDescent="0.25">
      <c r="J347" s="13">
        <v>341</v>
      </c>
      <c r="K347" t="s">
        <v>73</v>
      </c>
    </row>
    <row r="348" spans="10:11" x14ac:dyDescent="0.25">
      <c r="J348" s="13">
        <v>342</v>
      </c>
      <c r="K348" t="s">
        <v>73</v>
      </c>
    </row>
    <row r="349" spans="10:11" x14ac:dyDescent="0.25">
      <c r="J349" s="13">
        <v>343</v>
      </c>
      <c r="K349" t="s">
        <v>73</v>
      </c>
    </row>
    <row r="350" spans="10:11" x14ac:dyDescent="0.25">
      <c r="J350" s="13">
        <v>344</v>
      </c>
      <c r="K350" t="s">
        <v>73</v>
      </c>
    </row>
    <row r="351" spans="10:11" x14ac:dyDescent="0.25">
      <c r="J351" s="13">
        <v>345</v>
      </c>
      <c r="K351" t="s">
        <v>73</v>
      </c>
    </row>
    <row r="352" spans="10:11" x14ac:dyDescent="0.25">
      <c r="J352" s="13">
        <v>346</v>
      </c>
      <c r="K352" t="s">
        <v>73</v>
      </c>
    </row>
    <row r="353" spans="10:11" x14ac:dyDescent="0.25">
      <c r="J353" s="13">
        <v>347</v>
      </c>
      <c r="K353" t="s">
        <v>73</v>
      </c>
    </row>
    <row r="354" spans="10:11" x14ac:dyDescent="0.25">
      <c r="J354" s="13">
        <v>348</v>
      </c>
      <c r="K354" t="s">
        <v>73</v>
      </c>
    </row>
    <row r="355" spans="10:11" x14ac:dyDescent="0.25">
      <c r="J355" s="13">
        <v>349</v>
      </c>
      <c r="K355" t="s">
        <v>73</v>
      </c>
    </row>
    <row r="356" spans="10:11" x14ac:dyDescent="0.25">
      <c r="J356" s="13">
        <v>350</v>
      </c>
      <c r="K356" t="s">
        <v>73</v>
      </c>
    </row>
    <row r="357" spans="10:11" x14ac:dyDescent="0.25">
      <c r="J357" s="13">
        <v>351</v>
      </c>
      <c r="K357" t="s">
        <v>73</v>
      </c>
    </row>
    <row r="358" spans="10:11" x14ac:dyDescent="0.25">
      <c r="J358" s="13">
        <v>352</v>
      </c>
      <c r="K358" t="s">
        <v>73</v>
      </c>
    </row>
    <row r="359" spans="10:11" x14ac:dyDescent="0.25">
      <c r="J359" s="13">
        <v>353</v>
      </c>
      <c r="K359" t="s">
        <v>73</v>
      </c>
    </row>
    <row r="360" spans="10:11" x14ac:dyDescent="0.25">
      <c r="J360" s="13">
        <v>354</v>
      </c>
      <c r="K360" t="s">
        <v>73</v>
      </c>
    </row>
    <row r="361" spans="10:11" x14ac:dyDescent="0.25">
      <c r="J361" s="13">
        <v>355</v>
      </c>
      <c r="K361" t="s">
        <v>73</v>
      </c>
    </row>
    <row r="362" spans="10:11" x14ac:dyDescent="0.25">
      <c r="J362" s="13">
        <v>356</v>
      </c>
      <c r="K362" t="s">
        <v>73</v>
      </c>
    </row>
    <row r="363" spans="10:11" x14ac:dyDescent="0.25">
      <c r="J363" s="13">
        <v>357</v>
      </c>
      <c r="K363" t="s">
        <v>73</v>
      </c>
    </row>
    <row r="364" spans="10:11" x14ac:dyDescent="0.25">
      <c r="J364" s="13">
        <v>358</v>
      </c>
      <c r="K364" t="s">
        <v>73</v>
      </c>
    </row>
    <row r="365" spans="10:11" x14ac:dyDescent="0.25">
      <c r="J365" s="13">
        <v>359</v>
      </c>
      <c r="K365" t="s">
        <v>73</v>
      </c>
    </row>
    <row r="366" spans="10:11" x14ac:dyDescent="0.25">
      <c r="J366" s="13">
        <v>360</v>
      </c>
      <c r="K366" t="s">
        <v>73</v>
      </c>
    </row>
    <row r="367" spans="10:11" x14ac:dyDescent="0.25">
      <c r="J367" s="13">
        <v>361</v>
      </c>
      <c r="K367" t="s">
        <v>73</v>
      </c>
    </row>
    <row r="368" spans="10:11" x14ac:dyDescent="0.25">
      <c r="J368" s="13">
        <v>362</v>
      </c>
      <c r="K368" t="s">
        <v>73</v>
      </c>
    </row>
    <row r="369" spans="10:11" x14ac:dyDescent="0.25">
      <c r="J369" s="13">
        <v>363</v>
      </c>
      <c r="K369" t="s">
        <v>73</v>
      </c>
    </row>
    <row r="370" spans="10:11" x14ac:dyDescent="0.25">
      <c r="J370" s="13">
        <v>364</v>
      </c>
      <c r="K370" t="s">
        <v>73</v>
      </c>
    </row>
    <row r="371" spans="10:11" x14ac:dyDescent="0.25">
      <c r="J371" s="13">
        <v>365</v>
      </c>
      <c r="K371" t="s">
        <v>73</v>
      </c>
    </row>
    <row r="372" spans="10:11" x14ac:dyDescent="0.25">
      <c r="J372" s="13">
        <v>366</v>
      </c>
      <c r="K372" t="s">
        <v>73</v>
      </c>
    </row>
    <row r="373" spans="10:11" x14ac:dyDescent="0.25">
      <c r="J373" s="13">
        <v>367</v>
      </c>
      <c r="K373" t="s">
        <v>73</v>
      </c>
    </row>
    <row r="374" spans="10:11" x14ac:dyDescent="0.25">
      <c r="J374" s="13">
        <v>368</v>
      </c>
      <c r="K374" t="s">
        <v>73</v>
      </c>
    </row>
    <row r="375" spans="10:11" x14ac:dyDescent="0.25">
      <c r="J375" s="13">
        <v>369</v>
      </c>
      <c r="K375" t="s">
        <v>73</v>
      </c>
    </row>
    <row r="376" spans="10:11" x14ac:dyDescent="0.25">
      <c r="J376" s="13">
        <v>370</v>
      </c>
      <c r="K376" t="s">
        <v>73</v>
      </c>
    </row>
    <row r="377" spans="10:11" x14ac:dyDescent="0.25">
      <c r="J377" s="13">
        <v>371</v>
      </c>
      <c r="K377" t="s">
        <v>73</v>
      </c>
    </row>
    <row r="378" spans="10:11" x14ac:dyDescent="0.25">
      <c r="J378" s="13">
        <v>372</v>
      </c>
      <c r="K378" t="s">
        <v>73</v>
      </c>
    </row>
    <row r="379" spans="10:11" x14ac:dyDescent="0.25">
      <c r="J379" s="13">
        <v>373</v>
      </c>
      <c r="K379" t="s">
        <v>73</v>
      </c>
    </row>
    <row r="380" spans="10:11" x14ac:dyDescent="0.25">
      <c r="J380" s="13">
        <v>374</v>
      </c>
      <c r="K380" t="s">
        <v>71</v>
      </c>
    </row>
    <row r="381" spans="10:11" x14ac:dyDescent="0.25">
      <c r="J381" s="13">
        <v>375</v>
      </c>
      <c r="K381" t="s">
        <v>71</v>
      </c>
    </row>
    <row r="382" spans="10:11" x14ac:dyDescent="0.25">
      <c r="J382" s="13">
        <v>376</v>
      </c>
      <c r="K382" t="s">
        <v>71</v>
      </c>
    </row>
    <row r="383" spans="10:11" x14ac:dyDescent="0.25">
      <c r="J383" s="13">
        <v>377</v>
      </c>
      <c r="K383" t="s">
        <v>71</v>
      </c>
    </row>
    <row r="384" spans="10:11" x14ac:dyDescent="0.25">
      <c r="J384" s="13">
        <v>378</v>
      </c>
      <c r="K384" t="s">
        <v>71</v>
      </c>
    </row>
    <row r="385" spans="10:11" x14ac:dyDescent="0.25">
      <c r="J385" s="13">
        <v>379</v>
      </c>
      <c r="K385" t="s">
        <v>71</v>
      </c>
    </row>
    <row r="386" spans="10:11" x14ac:dyDescent="0.25">
      <c r="J386" s="13">
        <v>380</v>
      </c>
      <c r="K386" t="s">
        <v>71</v>
      </c>
    </row>
    <row r="387" spans="10:11" x14ac:dyDescent="0.25">
      <c r="J387" s="13">
        <v>381</v>
      </c>
      <c r="K387" t="s">
        <v>71</v>
      </c>
    </row>
    <row r="388" spans="10:11" x14ac:dyDescent="0.25">
      <c r="J388" s="13">
        <v>382</v>
      </c>
      <c r="K388" t="s">
        <v>71</v>
      </c>
    </row>
    <row r="389" spans="10:11" x14ac:dyDescent="0.25">
      <c r="J389" s="13">
        <v>383</v>
      </c>
      <c r="K389" t="s">
        <v>71</v>
      </c>
    </row>
    <row r="390" spans="10:11" x14ac:dyDescent="0.25">
      <c r="J390" s="13">
        <v>384</v>
      </c>
      <c r="K390" t="s">
        <v>71</v>
      </c>
    </row>
    <row r="391" spans="10:11" x14ac:dyDescent="0.25">
      <c r="J391" s="13">
        <v>385</v>
      </c>
      <c r="K391" t="s">
        <v>71</v>
      </c>
    </row>
    <row r="392" spans="10:11" x14ac:dyDescent="0.25">
      <c r="J392" s="13">
        <v>386</v>
      </c>
      <c r="K392" t="s">
        <v>71</v>
      </c>
    </row>
    <row r="393" spans="10:11" x14ac:dyDescent="0.25">
      <c r="J393" s="13">
        <v>387</v>
      </c>
      <c r="K393" t="s">
        <v>71</v>
      </c>
    </row>
    <row r="394" spans="10:11" x14ac:dyDescent="0.25">
      <c r="J394" s="13">
        <v>388</v>
      </c>
      <c r="K394" t="s">
        <v>71</v>
      </c>
    </row>
    <row r="395" spans="10:11" x14ac:dyDescent="0.25">
      <c r="J395" s="13">
        <v>389</v>
      </c>
      <c r="K395" t="s">
        <v>71</v>
      </c>
    </row>
    <row r="396" spans="10:11" x14ac:dyDescent="0.25">
      <c r="J396" s="13">
        <v>390</v>
      </c>
      <c r="K396" t="s">
        <v>71</v>
      </c>
    </row>
    <row r="397" spans="10:11" x14ac:dyDescent="0.25">
      <c r="J397" s="13">
        <v>391</v>
      </c>
      <c r="K397" t="s">
        <v>71</v>
      </c>
    </row>
    <row r="398" spans="10:11" x14ac:dyDescent="0.25">
      <c r="J398" s="13">
        <v>392</v>
      </c>
      <c r="K398" t="s">
        <v>71</v>
      </c>
    </row>
    <row r="399" spans="10:11" x14ac:dyDescent="0.25">
      <c r="J399" s="13">
        <v>393</v>
      </c>
      <c r="K399" t="s">
        <v>71</v>
      </c>
    </row>
    <row r="400" spans="10:11" x14ac:dyDescent="0.25">
      <c r="J400" s="13">
        <v>394</v>
      </c>
      <c r="K400" t="s">
        <v>73</v>
      </c>
    </row>
    <row r="401" spans="10:11" x14ac:dyDescent="0.25">
      <c r="J401" s="13">
        <v>395</v>
      </c>
      <c r="K401" t="s">
        <v>73</v>
      </c>
    </row>
    <row r="402" spans="10:11" x14ac:dyDescent="0.25">
      <c r="J402" s="13">
        <v>396</v>
      </c>
      <c r="K402" t="s">
        <v>73</v>
      </c>
    </row>
    <row r="403" spans="10:11" x14ac:dyDescent="0.25">
      <c r="J403" s="13">
        <v>397</v>
      </c>
      <c r="K403" t="s">
        <v>73</v>
      </c>
    </row>
    <row r="404" spans="10:11" x14ac:dyDescent="0.25">
      <c r="J404" s="13">
        <v>398</v>
      </c>
      <c r="K404" t="s">
        <v>73</v>
      </c>
    </row>
    <row r="405" spans="10:11" x14ac:dyDescent="0.25">
      <c r="J405" s="13">
        <v>399</v>
      </c>
      <c r="K405" t="s">
        <v>73</v>
      </c>
    </row>
    <row r="406" spans="10:11" x14ac:dyDescent="0.25">
      <c r="J406" s="13">
        <v>400</v>
      </c>
      <c r="K406" t="s">
        <v>73</v>
      </c>
    </row>
    <row r="407" spans="10:11" x14ac:dyDescent="0.25">
      <c r="J407" s="13">
        <v>401</v>
      </c>
      <c r="K407" t="s">
        <v>73</v>
      </c>
    </row>
    <row r="408" spans="10:11" x14ac:dyDescent="0.25">
      <c r="J408" s="13">
        <v>402</v>
      </c>
      <c r="K408" t="s">
        <v>73</v>
      </c>
    </row>
    <row r="409" spans="10:11" x14ac:dyDescent="0.25">
      <c r="J409" s="13">
        <v>403</v>
      </c>
      <c r="K409" t="s">
        <v>73</v>
      </c>
    </row>
    <row r="410" spans="10:11" x14ac:dyDescent="0.25">
      <c r="J410" s="13">
        <v>404</v>
      </c>
      <c r="K410" t="s">
        <v>73</v>
      </c>
    </row>
    <row r="411" spans="10:11" x14ac:dyDescent="0.25">
      <c r="J411" s="13">
        <v>405</v>
      </c>
      <c r="K411" t="s">
        <v>73</v>
      </c>
    </row>
    <row r="412" spans="10:11" x14ac:dyDescent="0.25">
      <c r="J412" s="13">
        <v>406</v>
      </c>
      <c r="K412" t="s">
        <v>73</v>
      </c>
    </row>
    <row r="413" spans="10:11" x14ac:dyDescent="0.25">
      <c r="J413" s="13">
        <v>407</v>
      </c>
      <c r="K413" t="s">
        <v>71</v>
      </c>
    </row>
    <row r="414" spans="10:11" x14ac:dyDescent="0.25">
      <c r="J414" s="13">
        <v>408</v>
      </c>
      <c r="K414" t="s">
        <v>71</v>
      </c>
    </row>
    <row r="415" spans="10:11" x14ac:dyDescent="0.25">
      <c r="J415" s="13">
        <v>409</v>
      </c>
      <c r="K415" t="s">
        <v>71</v>
      </c>
    </row>
    <row r="416" spans="10:11" x14ac:dyDescent="0.25">
      <c r="J416" s="13">
        <v>410</v>
      </c>
      <c r="K416" t="s">
        <v>71</v>
      </c>
    </row>
    <row r="417" spans="10:11" x14ac:dyDescent="0.25">
      <c r="J417" s="13">
        <v>411</v>
      </c>
      <c r="K417" t="s">
        <v>71</v>
      </c>
    </row>
    <row r="418" spans="10:11" x14ac:dyDescent="0.25">
      <c r="J418" s="13">
        <v>412</v>
      </c>
      <c r="K418" t="s">
        <v>75</v>
      </c>
    </row>
    <row r="419" spans="10:11" x14ac:dyDescent="0.25">
      <c r="J419" s="13">
        <v>413</v>
      </c>
      <c r="K419" t="s">
        <v>75</v>
      </c>
    </row>
    <row r="420" spans="10:11" x14ac:dyDescent="0.25">
      <c r="J420" s="13">
        <v>414</v>
      </c>
      <c r="K420" t="s">
        <v>75</v>
      </c>
    </row>
    <row r="421" spans="10:11" x14ac:dyDescent="0.25">
      <c r="J421" s="13">
        <v>415</v>
      </c>
      <c r="K421" t="s">
        <v>75</v>
      </c>
    </row>
    <row r="422" spans="10:11" x14ac:dyDescent="0.25">
      <c r="J422" s="13">
        <v>416</v>
      </c>
      <c r="K422" t="s">
        <v>75</v>
      </c>
    </row>
    <row r="423" spans="10:11" x14ac:dyDescent="0.25">
      <c r="J423" s="13">
        <v>417</v>
      </c>
      <c r="K423" t="s">
        <v>75</v>
      </c>
    </row>
    <row r="424" spans="10:11" x14ac:dyDescent="0.25">
      <c r="J424" s="13">
        <v>418</v>
      </c>
      <c r="K424" t="s">
        <v>71</v>
      </c>
    </row>
    <row r="425" spans="10:11" x14ac:dyDescent="0.25">
      <c r="J425" s="13">
        <v>419</v>
      </c>
      <c r="K425" t="s">
        <v>71</v>
      </c>
    </row>
    <row r="426" spans="10:11" x14ac:dyDescent="0.25">
      <c r="J426" s="13">
        <v>420</v>
      </c>
      <c r="K426" t="s">
        <v>71</v>
      </c>
    </row>
    <row r="427" spans="10:11" x14ac:dyDescent="0.25">
      <c r="J427" s="13">
        <v>421</v>
      </c>
      <c r="K427" t="s">
        <v>74</v>
      </c>
    </row>
    <row r="428" spans="10:11" x14ac:dyDescent="0.25">
      <c r="J428" s="13">
        <v>422</v>
      </c>
      <c r="K428" t="s">
        <v>74</v>
      </c>
    </row>
    <row r="429" spans="10:11" x14ac:dyDescent="0.25">
      <c r="J429" s="13">
        <v>423</v>
      </c>
      <c r="K429" t="s">
        <v>74</v>
      </c>
    </row>
    <row r="430" spans="10:11" x14ac:dyDescent="0.25">
      <c r="J430" s="13">
        <v>424</v>
      </c>
      <c r="K430" t="s">
        <v>74</v>
      </c>
    </row>
    <row r="431" spans="10:11" x14ac:dyDescent="0.25">
      <c r="J431" s="13">
        <v>425</v>
      </c>
      <c r="K431" t="s">
        <v>71</v>
      </c>
    </row>
    <row r="432" spans="10:11" x14ac:dyDescent="0.25">
      <c r="J432" s="13">
        <v>426</v>
      </c>
      <c r="K432" t="s">
        <v>71</v>
      </c>
    </row>
    <row r="433" spans="10:11" x14ac:dyDescent="0.25">
      <c r="J433" s="13">
        <v>427</v>
      </c>
      <c r="K433" t="s">
        <v>71</v>
      </c>
    </row>
    <row r="434" spans="10:11" x14ac:dyDescent="0.25">
      <c r="J434" s="13">
        <v>428</v>
      </c>
      <c r="K434" t="s">
        <v>71</v>
      </c>
    </row>
    <row r="435" spans="10:11" x14ac:dyDescent="0.25">
      <c r="J435" s="13">
        <v>429</v>
      </c>
      <c r="K435" t="s">
        <v>71</v>
      </c>
    </row>
    <row r="436" spans="10:11" x14ac:dyDescent="0.25">
      <c r="J436" s="13">
        <v>430</v>
      </c>
      <c r="K436" t="s">
        <v>71</v>
      </c>
    </row>
    <row r="437" spans="10:11" x14ac:dyDescent="0.25">
      <c r="J437" s="13">
        <v>431</v>
      </c>
      <c r="K437" t="s">
        <v>71</v>
      </c>
    </row>
    <row r="438" spans="10:11" x14ac:dyDescent="0.25">
      <c r="J438" s="13">
        <v>432</v>
      </c>
      <c r="K438" t="s">
        <v>71</v>
      </c>
    </row>
    <row r="439" spans="10:11" x14ac:dyDescent="0.25">
      <c r="J439" s="13">
        <v>433</v>
      </c>
      <c r="K439" t="s">
        <v>71</v>
      </c>
    </row>
    <row r="440" spans="10:11" x14ac:dyDescent="0.25">
      <c r="J440" s="13">
        <v>434</v>
      </c>
      <c r="K440" t="s">
        <v>71</v>
      </c>
    </row>
    <row r="441" spans="10:11" x14ac:dyDescent="0.25">
      <c r="J441" s="13">
        <v>435</v>
      </c>
      <c r="K441" t="s">
        <v>71</v>
      </c>
    </row>
    <row r="442" spans="10:11" x14ac:dyDescent="0.25">
      <c r="J442" s="13">
        <v>436</v>
      </c>
      <c r="K442" t="s">
        <v>71</v>
      </c>
    </row>
    <row r="443" spans="10:11" x14ac:dyDescent="0.25">
      <c r="J443" s="13">
        <v>437</v>
      </c>
      <c r="K443" t="s">
        <v>71</v>
      </c>
    </row>
    <row r="444" spans="10:11" x14ac:dyDescent="0.25">
      <c r="J444" s="13">
        <v>438</v>
      </c>
      <c r="K444" t="s">
        <v>71</v>
      </c>
    </row>
    <row r="445" spans="10:11" x14ac:dyDescent="0.25">
      <c r="J445" s="13">
        <v>439</v>
      </c>
      <c r="K445" t="s">
        <v>71</v>
      </c>
    </row>
    <row r="446" spans="10:11" x14ac:dyDescent="0.25">
      <c r="J446" s="13">
        <v>440</v>
      </c>
      <c r="K446" t="s">
        <v>71</v>
      </c>
    </row>
    <row r="447" spans="10:11" x14ac:dyDescent="0.25">
      <c r="J447" s="13">
        <v>441</v>
      </c>
      <c r="K447" t="s">
        <v>71</v>
      </c>
    </row>
    <row r="448" spans="10:11" x14ac:dyDescent="0.25">
      <c r="J448" s="13">
        <v>442</v>
      </c>
      <c r="K448" t="s">
        <v>71</v>
      </c>
    </row>
    <row r="449" spans="10:11" x14ac:dyDescent="0.25">
      <c r="J449" s="13">
        <v>443</v>
      </c>
      <c r="K449" t="s">
        <v>71</v>
      </c>
    </row>
    <row r="450" spans="10:11" x14ac:dyDescent="0.25">
      <c r="J450" s="13">
        <v>444</v>
      </c>
      <c r="K450" t="s">
        <v>71</v>
      </c>
    </row>
    <row r="451" spans="10:11" x14ac:dyDescent="0.25">
      <c r="J451" s="13">
        <v>445</v>
      </c>
      <c r="K451" t="s">
        <v>71</v>
      </c>
    </row>
    <row r="452" spans="10:11" x14ac:dyDescent="0.25">
      <c r="J452" s="13">
        <v>446</v>
      </c>
      <c r="K452" t="s">
        <v>71</v>
      </c>
    </row>
    <row r="453" spans="10:11" x14ac:dyDescent="0.25">
      <c r="J453" s="13">
        <v>447</v>
      </c>
      <c r="K453" t="s">
        <v>73</v>
      </c>
    </row>
    <row r="454" spans="10:11" x14ac:dyDescent="0.25">
      <c r="J454" s="13">
        <v>448</v>
      </c>
      <c r="K454" t="s">
        <v>73</v>
      </c>
    </row>
    <row r="455" spans="10:11" x14ac:dyDescent="0.25">
      <c r="J455" s="13">
        <v>449</v>
      </c>
      <c r="K455" t="s">
        <v>73</v>
      </c>
    </row>
    <row r="456" spans="10:11" x14ac:dyDescent="0.25">
      <c r="J456" s="13">
        <v>450</v>
      </c>
      <c r="K456" t="s">
        <v>73</v>
      </c>
    </row>
    <row r="457" spans="10:11" x14ac:dyDescent="0.25">
      <c r="J457" s="13">
        <v>451</v>
      </c>
      <c r="K457" t="s">
        <v>73</v>
      </c>
    </row>
    <row r="458" spans="10:11" x14ac:dyDescent="0.25">
      <c r="J458" s="13">
        <v>452</v>
      </c>
      <c r="K458" t="s">
        <v>73</v>
      </c>
    </row>
    <row r="459" spans="10:11" x14ac:dyDescent="0.25">
      <c r="J459" s="13">
        <v>453</v>
      </c>
      <c r="K459" t="s">
        <v>73</v>
      </c>
    </row>
    <row r="460" spans="10:11" x14ac:dyDescent="0.25">
      <c r="J460" s="13">
        <v>454</v>
      </c>
      <c r="K460" t="s">
        <v>73</v>
      </c>
    </row>
    <row r="461" spans="10:11" x14ac:dyDescent="0.25">
      <c r="J461" s="13">
        <v>455</v>
      </c>
      <c r="K461" t="s">
        <v>73</v>
      </c>
    </row>
    <row r="462" spans="10:11" x14ac:dyDescent="0.25">
      <c r="J462" s="13">
        <v>456</v>
      </c>
      <c r="K462" t="s">
        <v>73</v>
      </c>
    </row>
    <row r="463" spans="10:11" x14ac:dyDescent="0.25">
      <c r="J463" s="13">
        <v>457</v>
      </c>
      <c r="K463" t="s">
        <v>73</v>
      </c>
    </row>
    <row r="464" spans="10:11" x14ac:dyDescent="0.25">
      <c r="J464" s="13">
        <v>458</v>
      </c>
      <c r="K464" t="s">
        <v>73</v>
      </c>
    </row>
    <row r="465" spans="10:11" x14ac:dyDescent="0.25">
      <c r="J465" s="13">
        <v>459</v>
      </c>
      <c r="K465" t="s">
        <v>73</v>
      </c>
    </row>
    <row r="466" spans="10:11" x14ac:dyDescent="0.25">
      <c r="J466" s="13">
        <v>460</v>
      </c>
      <c r="K466" t="s">
        <v>73</v>
      </c>
    </row>
    <row r="467" spans="10:11" x14ac:dyDescent="0.25">
      <c r="J467" s="13">
        <v>461</v>
      </c>
      <c r="K467" t="s">
        <v>73</v>
      </c>
    </row>
    <row r="468" spans="10:11" x14ac:dyDescent="0.25">
      <c r="J468" s="13">
        <v>462</v>
      </c>
      <c r="K468" t="s">
        <v>73</v>
      </c>
    </row>
    <row r="469" spans="10:11" x14ac:dyDescent="0.25">
      <c r="J469" s="13">
        <v>463</v>
      </c>
      <c r="K469" t="s">
        <v>71</v>
      </c>
    </row>
    <row r="470" spans="10:11" x14ac:dyDescent="0.25">
      <c r="J470" s="13">
        <v>464</v>
      </c>
      <c r="K470" t="s">
        <v>71</v>
      </c>
    </row>
    <row r="471" spans="10:11" x14ac:dyDescent="0.25">
      <c r="J471" s="13">
        <v>465</v>
      </c>
      <c r="K471" t="s">
        <v>71</v>
      </c>
    </row>
    <row r="472" spans="10:11" x14ac:dyDescent="0.25">
      <c r="J472" s="13">
        <v>466</v>
      </c>
      <c r="K472" t="s">
        <v>71</v>
      </c>
    </row>
    <row r="473" spans="10:11" x14ac:dyDescent="0.25">
      <c r="J473" s="13">
        <v>467</v>
      </c>
      <c r="K473" t="s">
        <v>71</v>
      </c>
    </row>
    <row r="474" spans="10:11" x14ac:dyDescent="0.25">
      <c r="J474" s="13">
        <v>468</v>
      </c>
      <c r="K474" t="s">
        <v>71</v>
      </c>
    </row>
    <row r="475" spans="10:11" x14ac:dyDescent="0.25">
      <c r="J475" s="13">
        <v>469</v>
      </c>
      <c r="K475" t="s">
        <v>71</v>
      </c>
    </row>
    <row r="476" spans="10:11" x14ac:dyDescent="0.25">
      <c r="J476" s="13">
        <v>470</v>
      </c>
      <c r="K476" t="s">
        <v>71</v>
      </c>
    </row>
    <row r="477" spans="10:11" x14ac:dyDescent="0.25">
      <c r="J477" s="13">
        <v>471</v>
      </c>
      <c r="K477" t="s">
        <v>71</v>
      </c>
    </row>
    <row r="478" spans="10:11" x14ac:dyDescent="0.25">
      <c r="J478" s="13">
        <v>472</v>
      </c>
      <c r="K478" t="s">
        <v>71</v>
      </c>
    </row>
    <row r="479" spans="10:11" x14ac:dyDescent="0.25">
      <c r="J479" s="13">
        <v>473</v>
      </c>
      <c r="K479" t="s">
        <v>71</v>
      </c>
    </row>
    <row r="480" spans="10:11" x14ac:dyDescent="0.25">
      <c r="J480" s="13">
        <v>474</v>
      </c>
      <c r="K480" t="s">
        <v>71</v>
      </c>
    </row>
    <row r="481" spans="10:11" x14ac:dyDescent="0.25">
      <c r="J481" s="13">
        <v>475</v>
      </c>
      <c r="K481" t="s">
        <v>71</v>
      </c>
    </row>
    <row r="482" spans="10:11" x14ac:dyDescent="0.25">
      <c r="J482" s="13">
        <v>476</v>
      </c>
      <c r="K482" t="s">
        <v>71</v>
      </c>
    </row>
    <row r="483" spans="10:11" x14ac:dyDescent="0.25">
      <c r="J483" s="13">
        <v>477</v>
      </c>
      <c r="K483" t="s">
        <v>71</v>
      </c>
    </row>
    <row r="484" spans="10:11" x14ac:dyDescent="0.25">
      <c r="J484" s="13">
        <v>478</v>
      </c>
      <c r="K484" t="s">
        <v>71</v>
      </c>
    </row>
    <row r="485" spans="10:11" x14ac:dyDescent="0.25">
      <c r="J485" s="13">
        <v>479</v>
      </c>
      <c r="K485" t="s">
        <v>71</v>
      </c>
    </row>
    <row r="486" spans="10:11" x14ac:dyDescent="0.25">
      <c r="J486" s="13">
        <v>480</v>
      </c>
      <c r="K486" t="s">
        <v>71</v>
      </c>
    </row>
    <row r="487" spans="10:11" x14ac:dyDescent="0.25">
      <c r="J487" s="13">
        <v>481</v>
      </c>
      <c r="K487" t="s">
        <v>71</v>
      </c>
    </row>
    <row r="488" spans="10:11" x14ac:dyDescent="0.25">
      <c r="J488" s="13">
        <v>482</v>
      </c>
      <c r="K488" t="s">
        <v>71</v>
      </c>
    </row>
    <row r="489" spans="10:11" x14ac:dyDescent="0.25">
      <c r="J489" s="13">
        <v>483</v>
      </c>
      <c r="K489" t="s">
        <v>71</v>
      </c>
    </row>
    <row r="490" spans="10:11" x14ac:dyDescent="0.25">
      <c r="J490" s="13">
        <v>484</v>
      </c>
      <c r="K490" t="s">
        <v>71</v>
      </c>
    </row>
    <row r="491" spans="10:11" x14ac:dyDescent="0.25">
      <c r="J491" s="13">
        <v>485</v>
      </c>
      <c r="K491" t="s">
        <v>71</v>
      </c>
    </row>
    <row r="492" spans="10:11" x14ac:dyDescent="0.25">
      <c r="J492" s="13">
        <v>486</v>
      </c>
      <c r="K492" t="s">
        <v>71</v>
      </c>
    </row>
    <row r="493" spans="10:11" x14ac:dyDescent="0.25">
      <c r="J493" s="13">
        <v>487</v>
      </c>
      <c r="K493" t="s">
        <v>71</v>
      </c>
    </row>
    <row r="494" spans="10:11" x14ac:dyDescent="0.25">
      <c r="J494" s="13">
        <v>488</v>
      </c>
      <c r="K494" t="s">
        <v>71</v>
      </c>
    </row>
    <row r="495" spans="10:11" x14ac:dyDescent="0.25">
      <c r="J495" s="13">
        <v>489</v>
      </c>
      <c r="K495" t="s">
        <v>71</v>
      </c>
    </row>
    <row r="496" spans="10:11" x14ac:dyDescent="0.25">
      <c r="J496" s="13">
        <v>490</v>
      </c>
      <c r="K496" t="s">
        <v>71</v>
      </c>
    </row>
    <row r="497" spans="10:11" x14ac:dyDescent="0.25">
      <c r="J497" s="13">
        <v>491</v>
      </c>
      <c r="K497" t="s">
        <v>71</v>
      </c>
    </row>
    <row r="498" spans="10:11" x14ac:dyDescent="0.25">
      <c r="J498" s="13">
        <v>492</v>
      </c>
      <c r="K498" t="s">
        <v>71</v>
      </c>
    </row>
    <row r="499" spans="10:11" x14ac:dyDescent="0.25">
      <c r="J499" s="13">
        <v>493</v>
      </c>
      <c r="K499" t="s">
        <v>71</v>
      </c>
    </row>
    <row r="500" spans="10:11" x14ac:dyDescent="0.25">
      <c r="J500" s="13">
        <v>494</v>
      </c>
      <c r="K500" t="s">
        <v>71</v>
      </c>
    </row>
    <row r="501" spans="10:11" x14ac:dyDescent="0.25">
      <c r="J501" s="13">
        <v>495</v>
      </c>
      <c r="K501" t="s">
        <v>71</v>
      </c>
    </row>
    <row r="502" spans="10:11" x14ac:dyDescent="0.25">
      <c r="J502" s="13">
        <v>496</v>
      </c>
      <c r="K502" t="s">
        <v>71</v>
      </c>
    </row>
    <row r="503" spans="10:11" x14ac:dyDescent="0.25">
      <c r="J503" s="13">
        <v>497</v>
      </c>
      <c r="K503" t="s">
        <v>71</v>
      </c>
    </row>
    <row r="504" spans="10:11" x14ac:dyDescent="0.25">
      <c r="J504" s="13">
        <v>498</v>
      </c>
      <c r="K504" t="s">
        <v>71</v>
      </c>
    </row>
    <row r="505" spans="10:11" x14ac:dyDescent="0.25">
      <c r="J505" s="13">
        <v>499</v>
      </c>
      <c r="K505" t="s">
        <v>71</v>
      </c>
    </row>
    <row r="506" spans="10:11" x14ac:dyDescent="0.25">
      <c r="J506" s="13">
        <v>500</v>
      </c>
      <c r="K506" t="s">
        <v>71</v>
      </c>
    </row>
    <row r="507" spans="10:11" x14ac:dyDescent="0.25">
      <c r="J507" s="13">
        <v>501</v>
      </c>
      <c r="K507" t="s">
        <v>71</v>
      </c>
    </row>
    <row r="508" spans="10:11" x14ac:dyDescent="0.25">
      <c r="J508" s="13">
        <v>502</v>
      </c>
      <c r="K508" t="s">
        <v>71</v>
      </c>
    </row>
    <row r="509" spans="10:11" x14ac:dyDescent="0.25">
      <c r="J509" s="13">
        <v>503</v>
      </c>
      <c r="K509" t="s">
        <v>71</v>
      </c>
    </row>
    <row r="510" spans="10:11" x14ac:dyDescent="0.25">
      <c r="J510" s="13">
        <v>504</v>
      </c>
      <c r="K510" t="s">
        <v>71</v>
      </c>
    </row>
    <row r="511" spans="10:11" x14ac:dyDescent="0.25">
      <c r="J511" s="13">
        <v>505</v>
      </c>
      <c r="K511" t="s">
        <v>71</v>
      </c>
    </row>
    <row r="512" spans="10:11" x14ac:dyDescent="0.25">
      <c r="J512" s="13">
        <v>506</v>
      </c>
      <c r="K512" t="s">
        <v>71</v>
      </c>
    </row>
    <row r="513" spans="10:11" x14ac:dyDescent="0.25">
      <c r="J513" s="13">
        <v>507</v>
      </c>
      <c r="K513" t="s">
        <v>71</v>
      </c>
    </row>
    <row r="514" spans="10:11" x14ac:dyDescent="0.25">
      <c r="J514" s="13">
        <v>508</v>
      </c>
      <c r="K514" t="s">
        <v>71</v>
      </c>
    </row>
    <row r="515" spans="10:11" x14ac:dyDescent="0.25">
      <c r="J515" s="13">
        <v>509</v>
      </c>
      <c r="K515" t="s">
        <v>75</v>
      </c>
    </row>
    <row r="516" spans="10:11" x14ac:dyDescent="0.25">
      <c r="J516" s="13">
        <v>510</v>
      </c>
      <c r="K516" t="s">
        <v>71</v>
      </c>
    </row>
    <row r="517" spans="10:11" x14ac:dyDescent="0.25">
      <c r="J517" s="13">
        <v>511</v>
      </c>
      <c r="K517" t="s">
        <v>71</v>
      </c>
    </row>
    <row r="518" spans="10:11" x14ac:dyDescent="0.25">
      <c r="J518" s="13">
        <v>512</v>
      </c>
      <c r="K518" t="s">
        <v>71</v>
      </c>
    </row>
    <row r="519" spans="10:11" x14ac:dyDescent="0.25">
      <c r="J519" s="13">
        <v>513</v>
      </c>
      <c r="K519" t="s">
        <v>71</v>
      </c>
    </row>
    <row r="520" spans="10:11" x14ac:dyDescent="0.25">
      <c r="J520" s="13">
        <v>514</v>
      </c>
      <c r="K520" t="s">
        <v>71</v>
      </c>
    </row>
    <row r="521" spans="10:11" x14ac:dyDescent="0.25">
      <c r="J521" s="13">
        <v>515</v>
      </c>
      <c r="K521" t="s">
        <v>71</v>
      </c>
    </row>
    <row r="522" spans="10:11" x14ac:dyDescent="0.25">
      <c r="J522" s="13">
        <v>516</v>
      </c>
      <c r="K522" t="s">
        <v>73</v>
      </c>
    </row>
    <row r="523" spans="10:11" x14ac:dyDescent="0.25">
      <c r="J523" s="13">
        <v>517</v>
      </c>
      <c r="K523" t="s">
        <v>73</v>
      </c>
    </row>
    <row r="524" spans="10:11" x14ac:dyDescent="0.25">
      <c r="J524" s="13">
        <v>518</v>
      </c>
      <c r="K524" t="s">
        <v>73</v>
      </c>
    </row>
    <row r="525" spans="10:11" x14ac:dyDescent="0.25">
      <c r="J525" s="13">
        <v>519</v>
      </c>
      <c r="K525" t="s">
        <v>71</v>
      </c>
    </row>
    <row r="526" spans="10:11" x14ac:dyDescent="0.25">
      <c r="J526" s="13">
        <v>520</v>
      </c>
      <c r="K526" t="s">
        <v>71</v>
      </c>
    </row>
    <row r="527" spans="10:11" x14ac:dyDescent="0.25">
      <c r="J527" s="13">
        <v>521</v>
      </c>
      <c r="K527" t="s">
        <v>71</v>
      </c>
    </row>
    <row r="528" spans="10:11" x14ac:dyDescent="0.25">
      <c r="J528" s="13">
        <v>522</v>
      </c>
      <c r="K528" t="s">
        <v>71</v>
      </c>
    </row>
    <row r="529" spans="10:11" x14ac:dyDescent="0.25">
      <c r="J529" s="13">
        <v>523</v>
      </c>
      <c r="K529" t="s">
        <v>71</v>
      </c>
    </row>
    <row r="530" spans="10:11" x14ac:dyDescent="0.25">
      <c r="J530" s="13">
        <v>524</v>
      </c>
      <c r="K530" t="s">
        <v>73</v>
      </c>
    </row>
    <row r="531" spans="10:11" x14ac:dyDescent="0.25">
      <c r="J531" s="13">
        <v>525</v>
      </c>
      <c r="K531" t="s">
        <v>73</v>
      </c>
    </row>
    <row r="532" spans="10:11" x14ac:dyDescent="0.25">
      <c r="J532" s="13">
        <v>526</v>
      </c>
      <c r="K532" t="s">
        <v>73</v>
      </c>
    </row>
    <row r="533" spans="10:11" x14ac:dyDescent="0.25">
      <c r="J533" s="13">
        <v>527</v>
      </c>
      <c r="K533" t="s">
        <v>73</v>
      </c>
    </row>
    <row r="534" spans="10:11" x14ac:dyDescent="0.25">
      <c r="J534" s="13">
        <v>528</v>
      </c>
      <c r="K534" t="s">
        <v>73</v>
      </c>
    </row>
    <row r="535" spans="10:11" x14ac:dyDescent="0.25">
      <c r="J535" s="13">
        <v>529</v>
      </c>
      <c r="K535" t="s">
        <v>73</v>
      </c>
    </row>
    <row r="536" spans="10:11" x14ac:dyDescent="0.25">
      <c r="J536" s="13">
        <v>530</v>
      </c>
      <c r="K536" t="s">
        <v>73</v>
      </c>
    </row>
    <row r="537" spans="10:11" x14ac:dyDescent="0.25">
      <c r="J537" s="13">
        <v>531</v>
      </c>
      <c r="K537" t="s">
        <v>73</v>
      </c>
    </row>
    <row r="538" spans="10:11" x14ac:dyDescent="0.25">
      <c r="J538" s="13">
        <v>532</v>
      </c>
      <c r="K538" t="s">
        <v>71</v>
      </c>
    </row>
    <row r="539" spans="10:11" x14ac:dyDescent="0.25">
      <c r="J539" s="13">
        <v>533</v>
      </c>
      <c r="K539" t="s">
        <v>71</v>
      </c>
    </row>
    <row r="540" spans="10:11" x14ac:dyDescent="0.25">
      <c r="J540" s="13">
        <v>534</v>
      </c>
      <c r="K540" t="s">
        <v>71</v>
      </c>
    </row>
    <row r="541" spans="10:11" x14ac:dyDescent="0.25">
      <c r="J541" s="13">
        <v>535</v>
      </c>
      <c r="K541" t="s">
        <v>73</v>
      </c>
    </row>
    <row r="542" spans="10:11" x14ac:dyDescent="0.25">
      <c r="J542" s="13">
        <v>536</v>
      </c>
      <c r="K542" t="s">
        <v>73</v>
      </c>
    </row>
    <row r="543" spans="10:11" x14ac:dyDescent="0.25">
      <c r="J543" s="13">
        <v>537</v>
      </c>
      <c r="K543" t="s">
        <v>73</v>
      </c>
    </row>
    <row r="544" spans="10:11" x14ac:dyDescent="0.25">
      <c r="J544" s="13">
        <v>538</v>
      </c>
      <c r="K544" t="s">
        <v>73</v>
      </c>
    </row>
    <row r="545" spans="10:11" x14ac:dyDescent="0.25">
      <c r="J545" s="13">
        <v>539</v>
      </c>
      <c r="K545" t="s">
        <v>73</v>
      </c>
    </row>
    <row r="546" spans="10:11" x14ac:dyDescent="0.25">
      <c r="J546" s="13">
        <v>540</v>
      </c>
      <c r="K546" t="s">
        <v>71</v>
      </c>
    </row>
    <row r="547" spans="10:11" x14ac:dyDescent="0.25">
      <c r="J547" s="13">
        <v>541</v>
      </c>
      <c r="K547" t="s">
        <v>71</v>
      </c>
    </row>
    <row r="548" spans="10:11" x14ac:dyDescent="0.25">
      <c r="J548" s="13">
        <v>542</v>
      </c>
      <c r="K548" t="s">
        <v>73</v>
      </c>
    </row>
    <row r="549" spans="10:11" x14ac:dyDescent="0.25">
      <c r="J549" s="13">
        <v>543</v>
      </c>
      <c r="K549" t="s">
        <v>75</v>
      </c>
    </row>
    <row r="550" spans="10:11" x14ac:dyDescent="0.25">
      <c r="J550" s="13">
        <v>544</v>
      </c>
      <c r="K550" t="s">
        <v>71</v>
      </c>
    </row>
    <row r="551" spans="10:11" x14ac:dyDescent="0.25">
      <c r="J551" s="13">
        <v>545</v>
      </c>
      <c r="K551" t="s">
        <v>71</v>
      </c>
    </row>
    <row r="552" spans="10:11" x14ac:dyDescent="0.25">
      <c r="J552" s="13">
        <v>546</v>
      </c>
      <c r="K552" t="s">
        <v>71</v>
      </c>
    </row>
    <row r="553" spans="10:11" x14ac:dyDescent="0.25">
      <c r="J553" s="13">
        <v>547</v>
      </c>
      <c r="K553" t="s">
        <v>71</v>
      </c>
    </row>
    <row r="554" spans="10:11" x14ac:dyDescent="0.25">
      <c r="J554" s="13">
        <v>548</v>
      </c>
      <c r="K554" t="s">
        <v>71</v>
      </c>
    </row>
    <row r="555" spans="10:11" x14ac:dyDescent="0.25">
      <c r="J555" s="13">
        <v>549</v>
      </c>
      <c r="K555" t="s">
        <v>71</v>
      </c>
    </row>
    <row r="556" spans="10:11" x14ac:dyDescent="0.25">
      <c r="J556" s="13">
        <v>550</v>
      </c>
      <c r="K556" t="s">
        <v>71</v>
      </c>
    </row>
    <row r="557" spans="10:11" x14ac:dyDescent="0.25">
      <c r="J557" s="13">
        <v>551</v>
      </c>
      <c r="K557" t="s">
        <v>71</v>
      </c>
    </row>
    <row r="558" spans="10:11" x14ac:dyDescent="0.25">
      <c r="J558" s="13">
        <v>552</v>
      </c>
      <c r="K558" t="s">
        <v>71</v>
      </c>
    </row>
    <row r="559" spans="10:11" x14ac:dyDescent="0.25">
      <c r="J559" s="13">
        <v>553</v>
      </c>
      <c r="K559" t="s">
        <v>71</v>
      </c>
    </row>
    <row r="560" spans="10:11" x14ac:dyDescent="0.25">
      <c r="J560" s="13">
        <v>554</v>
      </c>
      <c r="K560" t="s">
        <v>71</v>
      </c>
    </row>
    <row r="561" spans="10:11" x14ac:dyDescent="0.25">
      <c r="J561" s="13">
        <v>555</v>
      </c>
      <c r="K561" t="s">
        <v>73</v>
      </c>
    </row>
    <row r="562" spans="10:11" x14ac:dyDescent="0.25">
      <c r="J562" s="13">
        <v>556</v>
      </c>
      <c r="K562" t="s">
        <v>73</v>
      </c>
    </row>
    <row r="563" spans="10:11" x14ac:dyDescent="0.25">
      <c r="J563" s="13">
        <v>557</v>
      </c>
      <c r="K563" t="s">
        <v>73</v>
      </c>
    </row>
    <row r="564" spans="10:11" x14ac:dyDescent="0.25">
      <c r="J564" s="13">
        <v>558</v>
      </c>
      <c r="K564" t="s">
        <v>73</v>
      </c>
    </row>
    <row r="565" spans="10:11" x14ac:dyDescent="0.25">
      <c r="J565" s="13">
        <v>559</v>
      </c>
      <c r="K565" t="s">
        <v>73</v>
      </c>
    </row>
    <row r="566" spans="10:11" x14ac:dyDescent="0.25">
      <c r="J566" s="13">
        <v>560</v>
      </c>
      <c r="K566" t="s">
        <v>73</v>
      </c>
    </row>
    <row r="567" spans="10:11" x14ac:dyDescent="0.25">
      <c r="J567" s="13">
        <v>561</v>
      </c>
      <c r="K567" t="s">
        <v>71</v>
      </c>
    </row>
    <row r="568" spans="10:11" x14ac:dyDescent="0.25">
      <c r="J568" s="13">
        <v>562</v>
      </c>
      <c r="K568" t="s">
        <v>71</v>
      </c>
    </row>
    <row r="569" spans="10:11" x14ac:dyDescent="0.25">
      <c r="J569" s="13">
        <v>563</v>
      </c>
      <c r="K569" t="s">
        <v>71</v>
      </c>
    </row>
    <row r="570" spans="10:11" x14ac:dyDescent="0.25">
      <c r="J570" s="13">
        <v>564</v>
      </c>
      <c r="K570" t="s">
        <v>71</v>
      </c>
    </row>
    <row r="571" spans="10:11" x14ac:dyDescent="0.25">
      <c r="J571" s="13">
        <v>565</v>
      </c>
      <c r="K571" t="s">
        <v>71</v>
      </c>
    </row>
    <row r="572" spans="10:11" x14ac:dyDescent="0.25">
      <c r="J572" s="13">
        <v>566</v>
      </c>
      <c r="K572" t="s">
        <v>71</v>
      </c>
    </row>
    <row r="573" spans="10:11" x14ac:dyDescent="0.25">
      <c r="J573" s="13">
        <v>567</v>
      </c>
      <c r="K573" t="s">
        <v>71</v>
      </c>
    </row>
    <row r="574" spans="10:11" x14ac:dyDescent="0.25">
      <c r="J574" s="13">
        <v>568</v>
      </c>
      <c r="K574" t="s">
        <v>73</v>
      </c>
    </row>
    <row r="575" spans="10:11" x14ac:dyDescent="0.25">
      <c r="J575" s="13">
        <v>569</v>
      </c>
      <c r="K575" t="s">
        <v>73</v>
      </c>
    </row>
    <row r="576" spans="10:11" x14ac:dyDescent="0.25">
      <c r="J576" s="13">
        <v>570</v>
      </c>
      <c r="K576" t="s">
        <v>73</v>
      </c>
    </row>
    <row r="577" spans="10:11" x14ac:dyDescent="0.25">
      <c r="J577" s="13">
        <v>571</v>
      </c>
      <c r="K577" t="s">
        <v>73</v>
      </c>
    </row>
    <row r="578" spans="10:11" x14ac:dyDescent="0.25">
      <c r="J578" s="13">
        <v>572</v>
      </c>
      <c r="K578" t="s">
        <v>73</v>
      </c>
    </row>
    <row r="579" spans="10:11" x14ac:dyDescent="0.25">
      <c r="J579" s="13">
        <v>573</v>
      </c>
      <c r="K579" t="s">
        <v>73</v>
      </c>
    </row>
    <row r="580" spans="10:11" x14ac:dyDescent="0.25">
      <c r="J580" s="13">
        <v>574</v>
      </c>
      <c r="K580" t="s">
        <v>73</v>
      </c>
    </row>
    <row r="581" spans="10:11" x14ac:dyDescent="0.25">
      <c r="J581" s="13">
        <v>575</v>
      </c>
      <c r="K581" t="s">
        <v>73</v>
      </c>
    </row>
    <row r="582" spans="10:11" x14ac:dyDescent="0.25">
      <c r="J582" s="13">
        <v>576</v>
      </c>
      <c r="K582" t="s">
        <v>73</v>
      </c>
    </row>
    <row r="583" spans="10:11" x14ac:dyDescent="0.25">
      <c r="J583" s="13">
        <v>577</v>
      </c>
      <c r="K583" t="s">
        <v>73</v>
      </c>
    </row>
    <row r="584" spans="10:11" x14ac:dyDescent="0.25">
      <c r="J584" s="13">
        <v>578</v>
      </c>
      <c r="K584" t="s">
        <v>73</v>
      </c>
    </row>
    <row r="585" spans="10:11" x14ac:dyDescent="0.25">
      <c r="J585" s="13">
        <v>579</v>
      </c>
      <c r="K585" t="s">
        <v>73</v>
      </c>
    </row>
    <row r="586" spans="10:11" x14ac:dyDescent="0.25">
      <c r="J586" s="13">
        <v>580</v>
      </c>
      <c r="K586" t="s">
        <v>73</v>
      </c>
    </row>
    <row r="587" spans="10:11" x14ac:dyDescent="0.25">
      <c r="J587" s="13">
        <v>581</v>
      </c>
      <c r="K587" t="s">
        <v>73</v>
      </c>
    </row>
    <row r="588" spans="10:11" x14ac:dyDescent="0.25">
      <c r="J588" s="13">
        <v>582</v>
      </c>
      <c r="K588" t="s">
        <v>73</v>
      </c>
    </row>
    <row r="589" spans="10:11" x14ac:dyDescent="0.25">
      <c r="J589" s="13">
        <v>583</v>
      </c>
      <c r="K589" t="s">
        <v>73</v>
      </c>
    </row>
    <row r="590" spans="10:11" x14ac:dyDescent="0.25">
      <c r="J590" s="13">
        <v>584</v>
      </c>
      <c r="K590" t="s">
        <v>73</v>
      </c>
    </row>
    <row r="591" spans="10:11" x14ac:dyDescent="0.25">
      <c r="J591" s="13">
        <v>585</v>
      </c>
      <c r="K591" t="s">
        <v>73</v>
      </c>
    </row>
    <row r="592" spans="10:11" x14ac:dyDescent="0.25">
      <c r="J592" s="13">
        <v>586</v>
      </c>
      <c r="K592" t="s">
        <v>73</v>
      </c>
    </row>
    <row r="593" spans="10:11" x14ac:dyDescent="0.25">
      <c r="J593" s="13">
        <v>587</v>
      </c>
      <c r="K593" t="s">
        <v>73</v>
      </c>
    </row>
    <row r="594" spans="10:11" x14ac:dyDescent="0.25">
      <c r="J594" s="13">
        <v>588</v>
      </c>
      <c r="K594" t="s">
        <v>73</v>
      </c>
    </row>
    <row r="595" spans="10:11" x14ac:dyDescent="0.25">
      <c r="J595" s="13">
        <v>589</v>
      </c>
      <c r="K595" t="s">
        <v>73</v>
      </c>
    </row>
    <row r="596" spans="10:11" x14ac:dyDescent="0.25">
      <c r="J596" s="13">
        <v>590</v>
      </c>
      <c r="K596" t="s">
        <v>73</v>
      </c>
    </row>
    <row r="597" spans="10:11" x14ac:dyDescent="0.25">
      <c r="J597" s="13">
        <v>591</v>
      </c>
      <c r="K597" t="s">
        <v>73</v>
      </c>
    </row>
    <row r="598" spans="10:11" x14ac:dyDescent="0.25">
      <c r="J598" s="13">
        <v>592</v>
      </c>
      <c r="K598" t="s">
        <v>73</v>
      </c>
    </row>
    <row r="599" spans="10:11" x14ac:dyDescent="0.25">
      <c r="J599" s="13">
        <v>593</v>
      </c>
      <c r="K599" t="s">
        <v>73</v>
      </c>
    </row>
    <row r="600" spans="10:11" x14ac:dyDescent="0.25">
      <c r="J600" s="13">
        <v>594</v>
      </c>
      <c r="K600" t="s">
        <v>73</v>
      </c>
    </row>
    <row r="601" spans="10:11" x14ac:dyDescent="0.25">
      <c r="J601" s="13">
        <v>595</v>
      </c>
      <c r="K601" t="s">
        <v>73</v>
      </c>
    </row>
    <row r="602" spans="10:11" x14ac:dyDescent="0.25">
      <c r="J602" s="13">
        <v>596</v>
      </c>
      <c r="K602" t="s">
        <v>73</v>
      </c>
    </row>
    <row r="603" spans="10:11" x14ac:dyDescent="0.25">
      <c r="J603" s="13">
        <v>597</v>
      </c>
      <c r="K603" t="s">
        <v>73</v>
      </c>
    </row>
    <row r="604" spans="10:11" x14ac:dyDescent="0.25">
      <c r="J604" s="13">
        <v>598</v>
      </c>
      <c r="K604" t="s">
        <v>73</v>
      </c>
    </row>
    <row r="605" spans="10:11" x14ac:dyDescent="0.25">
      <c r="J605" s="13">
        <v>599</v>
      </c>
      <c r="K605" t="s">
        <v>73</v>
      </c>
    </row>
    <row r="606" spans="10:11" x14ac:dyDescent="0.25">
      <c r="J606" s="13">
        <v>600</v>
      </c>
      <c r="K606" t="s">
        <v>73</v>
      </c>
    </row>
    <row r="607" spans="10:11" x14ac:dyDescent="0.25">
      <c r="J607" s="13">
        <v>601</v>
      </c>
      <c r="K607" t="s">
        <v>73</v>
      </c>
    </row>
    <row r="608" spans="10:11" x14ac:dyDescent="0.25">
      <c r="J608" s="13">
        <v>602</v>
      </c>
      <c r="K608" t="s">
        <v>73</v>
      </c>
    </row>
    <row r="609" spans="10:11" x14ac:dyDescent="0.25">
      <c r="J609" s="13">
        <v>603</v>
      </c>
      <c r="K609" t="s">
        <v>74</v>
      </c>
    </row>
    <row r="610" spans="10:11" x14ac:dyDescent="0.25">
      <c r="J610" s="13">
        <v>604</v>
      </c>
      <c r="K610" t="s">
        <v>74</v>
      </c>
    </row>
    <row r="611" spans="10:11" x14ac:dyDescent="0.25">
      <c r="J611" s="13">
        <v>605</v>
      </c>
      <c r="K611" t="s">
        <v>74</v>
      </c>
    </row>
    <row r="612" spans="10:11" x14ac:dyDescent="0.25">
      <c r="J612" s="13">
        <v>606</v>
      </c>
      <c r="K612" t="s">
        <v>73</v>
      </c>
    </row>
    <row r="613" spans="10:11" x14ac:dyDescent="0.25">
      <c r="J613" s="13">
        <v>607</v>
      </c>
      <c r="K613" t="s">
        <v>73</v>
      </c>
    </row>
    <row r="614" spans="10:11" x14ac:dyDescent="0.25">
      <c r="J614" s="13">
        <v>608</v>
      </c>
      <c r="K614" t="s">
        <v>73</v>
      </c>
    </row>
    <row r="615" spans="10:11" x14ac:dyDescent="0.25">
      <c r="J615" s="13">
        <v>609</v>
      </c>
      <c r="K615" t="s">
        <v>73</v>
      </c>
    </row>
    <row r="616" spans="10:11" x14ac:dyDescent="0.25">
      <c r="J616" s="13">
        <v>610</v>
      </c>
      <c r="K616" t="s">
        <v>73</v>
      </c>
    </row>
    <row r="617" spans="10:11" x14ac:dyDescent="0.25">
      <c r="J617" s="13">
        <v>611</v>
      </c>
      <c r="K617" t="s">
        <v>73</v>
      </c>
    </row>
    <row r="618" spans="10:11" x14ac:dyDescent="0.25">
      <c r="J618" s="13">
        <v>612</v>
      </c>
      <c r="K618" t="s">
        <v>73</v>
      </c>
    </row>
    <row r="619" spans="10:11" x14ac:dyDescent="0.25">
      <c r="J619" s="13">
        <v>613</v>
      </c>
      <c r="K619" t="s">
        <v>73</v>
      </c>
    </row>
    <row r="620" spans="10:11" x14ac:dyDescent="0.25">
      <c r="J620" s="13">
        <v>614</v>
      </c>
      <c r="K620" t="s">
        <v>73</v>
      </c>
    </row>
    <row r="621" spans="10:11" x14ac:dyDescent="0.25">
      <c r="J621" s="13">
        <v>615</v>
      </c>
      <c r="K621" t="s">
        <v>73</v>
      </c>
    </row>
    <row r="622" spans="10:11" x14ac:dyDescent="0.25">
      <c r="J622" s="13">
        <v>616</v>
      </c>
      <c r="K622" t="s">
        <v>73</v>
      </c>
    </row>
    <row r="623" spans="10:11" x14ac:dyDescent="0.25">
      <c r="J623" s="13">
        <v>617</v>
      </c>
      <c r="K623" t="s">
        <v>71</v>
      </c>
    </row>
    <row r="624" spans="10:11" x14ac:dyDescent="0.25">
      <c r="J624" s="13">
        <v>618</v>
      </c>
      <c r="K624" t="s">
        <v>73</v>
      </c>
    </row>
    <row r="625" spans="10:11" x14ac:dyDescent="0.25">
      <c r="J625" s="13">
        <v>619</v>
      </c>
      <c r="K625" t="s">
        <v>73</v>
      </c>
    </row>
    <row r="626" spans="10:11" x14ac:dyDescent="0.25">
      <c r="J626" s="13">
        <v>620</v>
      </c>
      <c r="K626" t="s">
        <v>73</v>
      </c>
    </row>
    <row r="627" spans="10:11" x14ac:dyDescent="0.25">
      <c r="J627" s="13">
        <v>621</v>
      </c>
      <c r="K627" t="s">
        <v>73</v>
      </c>
    </row>
    <row r="628" spans="10:11" x14ac:dyDescent="0.25">
      <c r="J628" s="13">
        <v>622</v>
      </c>
      <c r="K628" t="s">
        <v>73</v>
      </c>
    </row>
    <row r="629" spans="10:11" x14ac:dyDescent="0.25">
      <c r="J629" s="13">
        <v>623</v>
      </c>
      <c r="K629" t="s">
        <v>73</v>
      </c>
    </row>
    <row r="630" spans="10:11" x14ac:dyDescent="0.25">
      <c r="J630" s="13">
        <v>624</v>
      </c>
      <c r="K630" t="s">
        <v>73</v>
      </c>
    </row>
    <row r="631" spans="10:11" x14ac:dyDescent="0.25">
      <c r="J631" s="13">
        <v>625</v>
      </c>
      <c r="K631" t="s">
        <v>73</v>
      </c>
    </row>
    <row r="632" spans="10:11" x14ac:dyDescent="0.25">
      <c r="J632" s="13">
        <v>626</v>
      </c>
      <c r="K632" t="s">
        <v>73</v>
      </c>
    </row>
    <row r="633" spans="10:11" x14ac:dyDescent="0.25">
      <c r="J633" s="13">
        <v>627</v>
      </c>
      <c r="K633" t="s">
        <v>73</v>
      </c>
    </row>
    <row r="634" spans="10:11" x14ac:dyDescent="0.25">
      <c r="J634" s="13">
        <v>628</v>
      </c>
      <c r="K634" t="s">
        <v>73</v>
      </c>
    </row>
    <row r="635" spans="10:11" x14ac:dyDescent="0.25">
      <c r="J635" s="13">
        <v>629</v>
      </c>
      <c r="K635" t="s">
        <v>73</v>
      </c>
    </row>
    <row r="636" spans="10:11" x14ac:dyDescent="0.25">
      <c r="J636" s="13">
        <v>630</v>
      </c>
      <c r="K636" t="s">
        <v>73</v>
      </c>
    </row>
    <row r="637" spans="10:11" x14ac:dyDescent="0.25">
      <c r="J637" s="13">
        <v>631</v>
      </c>
      <c r="K637" t="s">
        <v>73</v>
      </c>
    </row>
    <row r="638" spans="10:11" x14ac:dyDescent="0.25">
      <c r="J638" s="13">
        <v>632</v>
      </c>
      <c r="K638" t="s">
        <v>73</v>
      </c>
    </row>
    <row r="639" spans="10:11" x14ac:dyDescent="0.25">
      <c r="J639" s="13">
        <v>633</v>
      </c>
      <c r="K639" t="s">
        <v>73</v>
      </c>
    </row>
    <row r="640" spans="10:11" x14ac:dyDescent="0.25">
      <c r="J640" s="13">
        <v>634</v>
      </c>
      <c r="K640" t="s">
        <v>73</v>
      </c>
    </row>
    <row r="641" spans="10:11" x14ac:dyDescent="0.25">
      <c r="J641" s="13">
        <v>635</v>
      </c>
      <c r="K641" t="s">
        <v>73</v>
      </c>
    </row>
    <row r="642" spans="10:11" x14ac:dyDescent="0.25">
      <c r="J642" s="13">
        <v>636</v>
      </c>
      <c r="K642" t="s">
        <v>73</v>
      </c>
    </row>
    <row r="643" spans="10:11" x14ac:dyDescent="0.25">
      <c r="J643" s="13">
        <v>637</v>
      </c>
      <c r="K643" t="s">
        <v>71</v>
      </c>
    </row>
    <row r="644" spans="10:11" x14ac:dyDescent="0.25">
      <c r="J644" s="13">
        <v>638</v>
      </c>
      <c r="K644" t="s">
        <v>73</v>
      </c>
    </row>
    <row r="645" spans="10:11" x14ac:dyDescent="0.25">
      <c r="J645" s="13">
        <v>639</v>
      </c>
      <c r="K645" t="s">
        <v>73</v>
      </c>
    </row>
    <row r="646" spans="10:11" x14ac:dyDescent="0.25">
      <c r="J646" s="13">
        <v>640</v>
      </c>
      <c r="K646" t="s">
        <v>73</v>
      </c>
    </row>
    <row r="647" spans="10:11" x14ac:dyDescent="0.25">
      <c r="J647" s="13">
        <v>641</v>
      </c>
      <c r="K647" t="s">
        <v>73</v>
      </c>
    </row>
    <row r="648" spans="10:11" x14ac:dyDescent="0.25">
      <c r="J648" s="13">
        <v>642</v>
      </c>
      <c r="K648" t="s">
        <v>73</v>
      </c>
    </row>
    <row r="649" spans="10:11" x14ac:dyDescent="0.25">
      <c r="J649" s="13">
        <v>643</v>
      </c>
      <c r="K649" t="s">
        <v>73</v>
      </c>
    </row>
    <row r="650" spans="10:11" x14ac:dyDescent="0.25">
      <c r="J650" s="13">
        <v>644</v>
      </c>
      <c r="K650" t="s">
        <v>73</v>
      </c>
    </row>
    <row r="651" spans="10:11" x14ac:dyDescent="0.25">
      <c r="J651" s="13">
        <v>645</v>
      </c>
      <c r="K651" t="s">
        <v>73</v>
      </c>
    </row>
    <row r="652" spans="10:11" x14ac:dyDescent="0.25">
      <c r="J652" s="13">
        <v>646</v>
      </c>
      <c r="K652" t="s">
        <v>73</v>
      </c>
    </row>
    <row r="653" spans="10:11" x14ac:dyDescent="0.25">
      <c r="J653" s="13">
        <v>647</v>
      </c>
      <c r="K653" t="s">
        <v>73</v>
      </c>
    </row>
    <row r="654" spans="10:11" x14ac:dyDescent="0.25">
      <c r="J654" s="13">
        <v>648</v>
      </c>
      <c r="K654" t="s">
        <v>73</v>
      </c>
    </row>
    <row r="655" spans="10:11" x14ac:dyDescent="0.25">
      <c r="J655" s="13">
        <v>649</v>
      </c>
      <c r="K655" t="s">
        <v>73</v>
      </c>
    </row>
    <row r="656" spans="10:11" x14ac:dyDescent="0.25">
      <c r="J656" s="13">
        <v>650</v>
      </c>
      <c r="K656" t="s">
        <v>73</v>
      </c>
    </row>
    <row r="657" spans="10:11" x14ac:dyDescent="0.25">
      <c r="J657" s="13">
        <v>651</v>
      </c>
      <c r="K657" t="s">
        <v>73</v>
      </c>
    </row>
    <row r="658" spans="10:11" x14ac:dyDescent="0.25">
      <c r="J658" s="13">
        <v>652</v>
      </c>
      <c r="K658" t="s">
        <v>73</v>
      </c>
    </row>
    <row r="659" spans="10:11" x14ac:dyDescent="0.25">
      <c r="J659" s="13">
        <v>653</v>
      </c>
      <c r="K659" t="s">
        <v>73</v>
      </c>
    </row>
    <row r="660" spans="10:11" x14ac:dyDescent="0.25">
      <c r="J660" s="13">
        <v>654</v>
      </c>
      <c r="K660" t="s">
        <v>73</v>
      </c>
    </row>
    <row r="661" spans="10:11" x14ac:dyDescent="0.25">
      <c r="J661" s="13">
        <v>655</v>
      </c>
      <c r="K661" t="s">
        <v>73</v>
      </c>
    </row>
    <row r="662" spans="10:11" x14ac:dyDescent="0.25">
      <c r="J662" s="13">
        <v>656</v>
      </c>
      <c r="K662" t="s">
        <v>73</v>
      </c>
    </row>
    <row r="663" spans="10:11" x14ac:dyDescent="0.25">
      <c r="J663" s="13">
        <v>657</v>
      </c>
      <c r="K663" t="s">
        <v>73</v>
      </c>
    </row>
    <row r="664" spans="10:11" x14ac:dyDescent="0.25">
      <c r="J664" s="13">
        <v>658</v>
      </c>
      <c r="K664" t="s">
        <v>73</v>
      </c>
    </row>
    <row r="665" spans="10:11" x14ac:dyDescent="0.25">
      <c r="J665" s="13">
        <v>659</v>
      </c>
      <c r="K665" t="s">
        <v>73</v>
      </c>
    </row>
    <row r="666" spans="10:11" x14ac:dyDescent="0.25">
      <c r="J666" s="13">
        <v>660</v>
      </c>
      <c r="K666" t="s">
        <v>73</v>
      </c>
    </row>
    <row r="667" spans="10:11" x14ac:dyDescent="0.25">
      <c r="J667" s="13">
        <v>661</v>
      </c>
      <c r="K667" t="s">
        <v>73</v>
      </c>
    </row>
    <row r="668" spans="10:11" x14ac:dyDescent="0.25">
      <c r="J668" s="13">
        <v>662</v>
      </c>
      <c r="K668" t="s">
        <v>73</v>
      </c>
    </row>
    <row r="669" spans="10:11" x14ac:dyDescent="0.25">
      <c r="J669" s="13">
        <v>663</v>
      </c>
      <c r="K669" t="s">
        <v>73</v>
      </c>
    </row>
    <row r="670" spans="10:11" x14ac:dyDescent="0.25">
      <c r="J670" s="13">
        <v>664</v>
      </c>
      <c r="K670" t="s">
        <v>73</v>
      </c>
    </row>
    <row r="671" spans="10:11" x14ac:dyDescent="0.25">
      <c r="J671" s="13">
        <v>665</v>
      </c>
      <c r="K671" t="s">
        <v>73</v>
      </c>
    </row>
    <row r="672" spans="10:11" x14ac:dyDescent="0.25">
      <c r="J672" s="13">
        <v>666</v>
      </c>
      <c r="K672" t="s">
        <v>73</v>
      </c>
    </row>
    <row r="673" spans="10:11" x14ac:dyDescent="0.25">
      <c r="J673" s="13">
        <v>667</v>
      </c>
      <c r="K673" t="s">
        <v>73</v>
      </c>
    </row>
    <row r="674" spans="10:11" x14ac:dyDescent="0.25">
      <c r="J674" s="13">
        <v>668</v>
      </c>
      <c r="K674" t="s">
        <v>73</v>
      </c>
    </row>
    <row r="675" spans="10:11" x14ac:dyDescent="0.25">
      <c r="J675" s="13">
        <v>669</v>
      </c>
      <c r="K675" t="s">
        <v>73</v>
      </c>
    </row>
    <row r="676" spans="10:11" x14ac:dyDescent="0.25">
      <c r="J676" s="13">
        <v>670</v>
      </c>
      <c r="K676" t="s">
        <v>73</v>
      </c>
    </row>
    <row r="677" spans="10:11" x14ac:dyDescent="0.25">
      <c r="J677" s="13">
        <v>671</v>
      </c>
      <c r="K677" t="s">
        <v>73</v>
      </c>
    </row>
    <row r="678" spans="10:11" x14ac:dyDescent="0.25">
      <c r="J678" s="13">
        <v>672</v>
      </c>
      <c r="K678" t="s">
        <v>73</v>
      </c>
    </row>
    <row r="679" spans="10:11" x14ac:dyDescent="0.25">
      <c r="J679" s="13">
        <v>673</v>
      </c>
      <c r="K679" t="s">
        <v>73</v>
      </c>
    </row>
    <row r="680" spans="10:11" x14ac:dyDescent="0.25">
      <c r="J680" s="13">
        <v>674</v>
      </c>
      <c r="K680" t="s">
        <v>73</v>
      </c>
    </row>
    <row r="681" spans="10:11" x14ac:dyDescent="0.25">
      <c r="J681" s="13">
        <v>675</v>
      </c>
      <c r="K681" t="s">
        <v>73</v>
      </c>
    </row>
    <row r="682" spans="10:11" x14ac:dyDescent="0.25">
      <c r="J682" s="13">
        <v>676</v>
      </c>
      <c r="K682" t="s">
        <v>73</v>
      </c>
    </row>
    <row r="683" spans="10:11" x14ac:dyDescent="0.25">
      <c r="J683" s="13">
        <v>677</v>
      </c>
      <c r="K683" t="s">
        <v>73</v>
      </c>
    </row>
    <row r="684" spans="10:11" x14ac:dyDescent="0.25">
      <c r="J684" s="13">
        <v>678</v>
      </c>
      <c r="K684" t="s">
        <v>73</v>
      </c>
    </row>
    <row r="685" spans="10:11" x14ac:dyDescent="0.25">
      <c r="J685" s="13">
        <v>679</v>
      </c>
      <c r="K685" t="s">
        <v>73</v>
      </c>
    </row>
    <row r="686" spans="10:11" x14ac:dyDescent="0.25">
      <c r="J686" s="13">
        <v>680</v>
      </c>
      <c r="K686" t="s">
        <v>73</v>
      </c>
    </row>
    <row r="687" spans="10:11" x14ac:dyDescent="0.25">
      <c r="J687" s="13">
        <v>681</v>
      </c>
      <c r="K687" t="s">
        <v>73</v>
      </c>
    </row>
    <row r="688" spans="10:11" x14ac:dyDescent="0.25">
      <c r="J688" s="13">
        <v>682</v>
      </c>
      <c r="K688" t="s">
        <v>73</v>
      </c>
    </row>
    <row r="689" spans="10:11" x14ac:dyDescent="0.25">
      <c r="J689" s="13">
        <v>683</v>
      </c>
      <c r="K689" t="s">
        <v>73</v>
      </c>
    </row>
    <row r="690" spans="10:11" x14ac:dyDescent="0.25">
      <c r="J690" s="13">
        <v>684</v>
      </c>
      <c r="K690" t="s">
        <v>73</v>
      </c>
    </row>
    <row r="691" spans="10:11" x14ac:dyDescent="0.25">
      <c r="J691" s="13">
        <v>685</v>
      </c>
      <c r="K691" t="s">
        <v>73</v>
      </c>
    </row>
    <row r="692" spans="10:11" x14ac:dyDescent="0.25">
      <c r="J692" s="13">
        <v>686</v>
      </c>
      <c r="K692" t="s">
        <v>73</v>
      </c>
    </row>
    <row r="693" spans="10:11" x14ac:dyDescent="0.25">
      <c r="J693" s="13">
        <v>687</v>
      </c>
      <c r="K693" t="s">
        <v>73</v>
      </c>
    </row>
    <row r="694" spans="10:11" x14ac:dyDescent="0.25">
      <c r="J694" s="13">
        <v>688</v>
      </c>
      <c r="K694" t="s">
        <v>75</v>
      </c>
    </row>
    <row r="695" spans="10:11" x14ac:dyDescent="0.25">
      <c r="J695" s="13">
        <v>689</v>
      </c>
      <c r="K695" t="s">
        <v>73</v>
      </c>
    </row>
    <row r="696" spans="10:11" x14ac:dyDescent="0.25">
      <c r="J696" s="13">
        <v>690</v>
      </c>
      <c r="K696" t="s">
        <v>74</v>
      </c>
    </row>
    <row r="697" spans="10:11" x14ac:dyDescent="0.25">
      <c r="J697" s="13">
        <v>691</v>
      </c>
      <c r="K697" t="s">
        <v>71</v>
      </c>
    </row>
    <row r="698" spans="10:11" x14ac:dyDescent="0.25">
      <c r="J698" s="13">
        <v>692</v>
      </c>
      <c r="K698" t="s">
        <v>73</v>
      </c>
    </row>
    <row r="699" spans="10:11" x14ac:dyDescent="0.25">
      <c r="J699" s="13">
        <v>693</v>
      </c>
      <c r="K699" t="s">
        <v>74</v>
      </c>
    </row>
    <row r="700" spans="10:11" x14ac:dyDescent="0.25">
      <c r="J700" s="13">
        <v>694</v>
      </c>
      <c r="K700" t="s">
        <v>74</v>
      </c>
    </row>
    <row r="701" spans="10:11" x14ac:dyDescent="0.25">
      <c r="J701" s="13">
        <v>695</v>
      </c>
      <c r="K701" t="s">
        <v>74</v>
      </c>
    </row>
    <row r="702" spans="10:11" x14ac:dyDescent="0.25">
      <c r="J702" s="13">
        <v>696</v>
      </c>
      <c r="K702" t="s">
        <v>74</v>
      </c>
    </row>
    <row r="703" spans="10:11" x14ac:dyDescent="0.25">
      <c r="J703" s="13">
        <v>697</v>
      </c>
      <c r="K703" t="s">
        <v>74</v>
      </c>
    </row>
    <row r="704" spans="10:11" x14ac:dyDescent="0.25">
      <c r="J704" s="13">
        <v>698</v>
      </c>
      <c r="K704" t="s">
        <v>74</v>
      </c>
    </row>
    <row r="705" spans="10:11" x14ac:dyDescent="0.25">
      <c r="J705" s="13">
        <v>699</v>
      </c>
      <c r="K705" t="s">
        <v>74</v>
      </c>
    </row>
    <row r="706" spans="10:11" x14ac:dyDescent="0.25">
      <c r="J706" s="13">
        <v>700</v>
      </c>
      <c r="K706" t="s">
        <v>73</v>
      </c>
    </row>
    <row r="707" spans="10:11" x14ac:dyDescent="0.25">
      <c r="J707" s="13">
        <v>701</v>
      </c>
      <c r="K707" t="s">
        <v>71</v>
      </c>
    </row>
    <row r="708" spans="10:11" x14ac:dyDescent="0.25">
      <c r="J708" s="13">
        <v>702</v>
      </c>
      <c r="K708" t="s">
        <v>71</v>
      </c>
    </row>
    <row r="709" spans="10:11" x14ac:dyDescent="0.25">
      <c r="J709" s="13">
        <v>703</v>
      </c>
      <c r="K709" t="s">
        <v>71</v>
      </c>
    </row>
    <row r="710" spans="10:11" x14ac:dyDescent="0.25">
      <c r="J710" s="13">
        <v>704</v>
      </c>
      <c r="K710" t="s">
        <v>71</v>
      </c>
    </row>
    <row r="711" spans="10:11" x14ac:dyDescent="0.25">
      <c r="J711" s="13">
        <v>705</v>
      </c>
      <c r="K711" t="s">
        <v>72</v>
      </c>
    </row>
    <row r="712" spans="10:11" x14ac:dyDescent="0.25">
      <c r="J712" s="13">
        <v>706</v>
      </c>
      <c r="K712" t="s">
        <v>72</v>
      </c>
    </row>
    <row r="713" spans="10:11" x14ac:dyDescent="0.25">
      <c r="J713" s="13">
        <v>707</v>
      </c>
      <c r="K713" t="s">
        <v>72</v>
      </c>
    </row>
    <row r="714" spans="10:11" x14ac:dyDescent="0.25">
      <c r="J714" s="13">
        <v>708</v>
      </c>
      <c r="K714" t="s">
        <v>72</v>
      </c>
    </row>
    <row r="715" spans="10:11" x14ac:dyDescent="0.25">
      <c r="J715" s="13">
        <v>709</v>
      </c>
      <c r="K715" t="s">
        <v>72</v>
      </c>
    </row>
    <row r="716" spans="10:11" x14ac:dyDescent="0.25">
      <c r="J716" s="13">
        <v>710</v>
      </c>
      <c r="K716" t="s">
        <v>72</v>
      </c>
    </row>
    <row r="717" spans="10:11" x14ac:dyDescent="0.25">
      <c r="J717" s="13">
        <v>711</v>
      </c>
      <c r="K717" t="s">
        <v>73</v>
      </c>
    </row>
    <row r="718" spans="10:11" x14ac:dyDescent="0.25">
      <c r="J718" s="13">
        <v>712</v>
      </c>
      <c r="K718" t="s">
        <v>73</v>
      </c>
    </row>
    <row r="719" spans="10:11" x14ac:dyDescent="0.25">
      <c r="J719" s="13">
        <v>713</v>
      </c>
      <c r="K719" t="s">
        <v>73</v>
      </c>
    </row>
    <row r="720" spans="10:11" x14ac:dyDescent="0.25">
      <c r="J720" s="13">
        <v>714</v>
      </c>
      <c r="K720" t="s">
        <v>71</v>
      </c>
    </row>
    <row r="721" spans="10:11" x14ac:dyDescent="0.25">
      <c r="J721" s="13">
        <v>715</v>
      </c>
      <c r="K721" t="s">
        <v>73</v>
      </c>
    </row>
    <row r="722" spans="10:11" x14ac:dyDescent="0.25">
      <c r="J722" s="13">
        <v>716</v>
      </c>
      <c r="K722" t="s">
        <v>73</v>
      </c>
    </row>
    <row r="723" spans="10:11" x14ac:dyDescent="0.25">
      <c r="J723" s="13">
        <v>717</v>
      </c>
      <c r="K723" t="s">
        <v>74</v>
      </c>
    </row>
    <row r="724" spans="10:11" x14ac:dyDescent="0.25">
      <c r="J724" s="13">
        <v>718</v>
      </c>
      <c r="K724" t="s">
        <v>74</v>
      </c>
    </row>
    <row r="725" spans="10:11" x14ac:dyDescent="0.25">
      <c r="J725" s="13">
        <v>719</v>
      </c>
      <c r="K725" t="s">
        <v>74</v>
      </c>
    </row>
    <row r="726" spans="10:11" x14ac:dyDescent="0.25">
      <c r="J726" s="13">
        <v>720</v>
      </c>
      <c r="K726" t="s">
        <v>73</v>
      </c>
    </row>
    <row r="727" spans="10:11" x14ac:dyDescent="0.25">
      <c r="J727" s="13">
        <v>721</v>
      </c>
      <c r="K727" t="s">
        <v>73</v>
      </c>
    </row>
    <row r="728" spans="10:11" x14ac:dyDescent="0.25">
      <c r="J728" s="13">
        <v>722</v>
      </c>
      <c r="K728" t="s">
        <v>73</v>
      </c>
    </row>
    <row r="729" spans="10:11" x14ac:dyDescent="0.25">
      <c r="J729" s="13">
        <v>723</v>
      </c>
      <c r="K729" t="s">
        <v>71</v>
      </c>
    </row>
    <row r="730" spans="10:11" x14ac:dyDescent="0.25">
      <c r="J730" s="13">
        <v>724</v>
      </c>
      <c r="K730" t="s">
        <v>71</v>
      </c>
    </row>
    <row r="731" spans="10:11" x14ac:dyDescent="0.25">
      <c r="J731" s="13">
        <v>725</v>
      </c>
      <c r="K731" t="s">
        <v>74</v>
      </c>
    </row>
    <row r="732" spans="10:11" x14ac:dyDescent="0.25">
      <c r="J732" s="13">
        <v>726</v>
      </c>
      <c r="K732" t="s">
        <v>74</v>
      </c>
    </row>
    <row r="733" spans="10:11" x14ac:dyDescent="0.25">
      <c r="J733" s="13">
        <v>727</v>
      </c>
      <c r="K733" t="s">
        <v>74</v>
      </c>
    </row>
    <row r="734" spans="10:11" x14ac:dyDescent="0.25">
      <c r="J734" s="13">
        <v>728</v>
      </c>
      <c r="K734" t="s">
        <v>74</v>
      </c>
    </row>
    <row r="735" spans="10:11" x14ac:dyDescent="0.25">
      <c r="J735" s="13">
        <v>729</v>
      </c>
      <c r="K735" t="s">
        <v>74</v>
      </c>
    </row>
    <row r="736" spans="10:11" x14ac:dyDescent="0.25">
      <c r="J736" s="13">
        <v>730</v>
      </c>
      <c r="K736" t="s">
        <v>74</v>
      </c>
    </row>
    <row r="737" spans="10:11" x14ac:dyDescent="0.25">
      <c r="J737" s="13">
        <v>731</v>
      </c>
      <c r="K737" t="s">
        <v>73</v>
      </c>
    </row>
    <row r="738" spans="10:11" x14ac:dyDescent="0.25">
      <c r="J738" s="13">
        <v>732</v>
      </c>
      <c r="K738" t="s">
        <v>73</v>
      </c>
    </row>
    <row r="739" spans="10:11" x14ac:dyDescent="0.25">
      <c r="J739" s="13">
        <v>733</v>
      </c>
      <c r="K739" t="s">
        <v>75</v>
      </c>
    </row>
    <row r="740" spans="10:11" x14ac:dyDescent="0.25">
      <c r="J740" s="13">
        <v>734</v>
      </c>
      <c r="K740" t="s">
        <v>74</v>
      </c>
    </row>
    <row r="741" spans="10:11" x14ac:dyDescent="0.25">
      <c r="J741" s="13">
        <v>735</v>
      </c>
      <c r="K741" t="s">
        <v>74</v>
      </c>
    </row>
    <row r="742" spans="10:11" x14ac:dyDescent="0.25">
      <c r="J742" s="13">
        <v>736</v>
      </c>
      <c r="K742" t="s">
        <v>74</v>
      </c>
    </row>
    <row r="743" spans="10:11" x14ac:dyDescent="0.25">
      <c r="J743" s="13">
        <v>737</v>
      </c>
      <c r="K743" t="s">
        <v>74</v>
      </c>
    </row>
    <row r="744" spans="10:11" x14ac:dyDescent="0.25">
      <c r="J744" s="13">
        <v>738</v>
      </c>
      <c r="K744" t="s">
        <v>74</v>
      </c>
    </row>
    <row r="745" spans="10:11" x14ac:dyDescent="0.25">
      <c r="J745" s="13">
        <v>739</v>
      </c>
      <c r="K745" t="s">
        <v>74</v>
      </c>
    </row>
    <row r="746" spans="10:11" x14ac:dyDescent="0.25">
      <c r="J746" s="13">
        <v>740</v>
      </c>
      <c r="K746" t="s">
        <v>74</v>
      </c>
    </row>
    <row r="747" spans="10:11" x14ac:dyDescent="0.25">
      <c r="J747" s="13">
        <v>741</v>
      </c>
      <c r="K747" t="s">
        <v>74</v>
      </c>
    </row>
    <row r="748" spans="10:11" x14ac:dyDescent="0.25">
      <c r="J748" s="13">
        <v>742</v>
      </c>
      <c r="K748" t="s">
        <v>75</v>
      </c>
    </row>
    <row r="749" spans="10:11" x14ac:dyDescent="0.25">
      <c r="J749" s="13">
        <v>743</v>
      </c>
      <c r="K749" t="s">
        <v>75</v>
      </c>
    </row>
    <row r="750" spans="10:11" x14ac:dyDescent="0.25">
      <c r="J750" s="13">
        <v>744</v>
      </c>
      <c r="K750" t="s">
        <v>75</v>
      </c>
    </row>
    <row r="751" spans="10:11" x14ac:dyDescent="0.25">
      <c r="J751" s="13">
        <v>745</v>
      </c>
      <c r="K751" t="s">
        <v>75</v>
      </c>
    </row>
    <row r="752" spans="10:11" x14ac:dyDescent="0.25">
      <c r="J752" s="13">
        <v>746</v>
      </c>
      <c r="K752" t="s">
        <v>75</v>
      </c>
    </row>
    <row r="753" spans="10:11" x14ac:dyDescent="0.25">
      <c r="J753" s="13">
        <v>747</v>
      </c>
      <c r="K753" t="s">
        <v>75</v>
      </c>
    </row>
    <row r="754" spans="10:11" x14ac:dyDescent="0.25">
      <c r="J754" s="13">
        <v>748</v>
      </c>
      <c r="K754" t="s">
        <v>74</v>
      </c>
    </row>
    <row r="755" spans="10:11" x14ac:dyDescent="0.25">
      <c r="J755" s="13">
        <v>749</v>
      </c>
      <c r="K755" t="s">
        <v>74</v>
      </c>
    </row>
    <row r="756" spans="10:11" x14ac:dyDescent="0.25">
      <c r="J756" s="13">
        <v>750</v>
      </c>
      <c r="K756" t="s">
        <v>74</v>
      </c>
    </row>
    <row r="757" spans="10:11" x14ac:dyDescent="0.25">
      <c r="J757" s="13">
        <v>751</v>
      </c>
      <c r="K757" t="s">
        <v>74</v>
      </c>
    </row>
    <row r="758" spans="10:11" x14ac:dyDescent="0.25">
      <c r="J758" s="13">
        <v>752</v>
      </c>
      <c r="K758" t="s">
        <v>74</v>
      </c>
    </row>
    <row r="759" spans="10:11" x14ac:dyDescent="0.25">
      <c r="J759" s="13">
        <v>753</v>
      </c>
      <c r="K759" t="s">
        <v>74</v>
      </c>
    </row>
    <row r="760" spans="10:11" x14ac:dyDescent="0.25">
      <c r="J760" s="13">
        <v>754</v>
      </c>
      <c r="K760" t="s">
        <v>74</v>
      </c>
    </row>
    <row r="761" spans="10:11" x14ac:dyDescent="0.25">
      <c r="J761" s="13">
        <v>755</v>
      </c>
      <c r="K761" t="s">
        <v>74</v>
      </c>
    </row>
    <row r="762" spans="10:11" x14ac:dyDescent="0.25">
      <c r="J762" s="13">
        <v>756</v>
      </c>
      <c r="K762" t="s">
        <v>74</v>
      </c>
    </row>
    <row r="763" spans="10:11" x14ac:dyDescent="0.25">
      <c r="J763" s="13">
        <v>757</v>
      </c>
      <c r="K763" t="s">
        <v>74</v>
      </c>
    </row>
    <row r="764" spans="10:11" x14ac:dyDescent="0.25">
      <c r="J764" s="13">
        <v>758</v>
      </c>
      <c r="K764" t="s">
        <v>74</v>
      </c>
    </row>
    <row r="765" spans="10:11" x14ac:dyDescent="0.25">
      <c r="J765" s="13">
        <v>759</v>
      </c>
      <c r="K765" t="s">
        <v>74</v>
      </c>
    </row>
    <row r="766" spans="10:11" x14ac:dyDescent="0.25">
      <c r="J766" s="13">
        <v>760</v>
      </c>
      <c r="K766" t="s">
        <v>74</v>
      </c>
    </row>
    <row r="767" spans="10:11" x14ac:dyDescent="0.25">
      <c r="J767" s="13">
        <v>761</v>
      </c>
      <c r="K767" t="s">
        <v>74</v>
      </c>
    </row>
    <row r="768" spans="10:11" x14ac:dyDescent="0.25">
      <c r="J768" s="13">
        <v>762</v>
      </c>
      <c r="K768" t="s">
        <v>74</v>
      </c>
    </row>
    <row r="769" spans="10:11" x14ac:dyDescent="0.25">
      <c r="J769" s="13">
        <v>763</v>
      </c>
      <c r="K769" t="s">
        <v>74</v>
      </c>
    </row>
    <row r="770" spans="10:11" x14ac:dyDescent="0.25">
      <c r="J770" s="13">
        <v>764</v>
      </c>
      <c r="K770" t="s">
        <v>74</v>
      </c>
    </row>
    <row r="771" spans="10:11" x14ac:dyDescent="0.25">
      <c r="J771" s="13">
        <v>765</v>
      </c>
      <c r="K771" t="s">
        <v>74</v>
      </c>
    </row>
    <row r="772" spans="10:11" x14ac:dyDescent="0.25">
      <c r="J772" s="13">
        <v>766</v>
      </c>
      <c r="K772" t="s">
        <v>74</v>
      </c>
    </row>
    <row r="773" spans="10:11" x14ac:dyDescent="0.25">
      <c r="J773" s="13">
        <v>767</v>
      </c>
      <c r="K773" t="s">
        <v>73</v>
      </c>
    </row>
    <row r="774" spans="10:11" x14ac:dyDescent="0.25">
      <c r="J774" s="13">
        <v>768</v>
      </c>
      <c r="K774" t="s">
        <v>74</v>
      </c>
    </row>
    <row r="775" spans="10:11" x14ac:dyDescent="0.25">
      <c r="J775" s="13">
        <v>769</v>
      </c>
      <c r="K775" t="s">
        <v>70</v>
      </c>
    </row>
    <row r="776" spans="10:11" x14ac:dyDescent="0.25">
      <c r="J776" s="13">
        <v>770</v>
      </c>
      <c r="K776" t="s">
        <v>70</v>
      </c>
    </row>
    <row r="777" spans="10:11" x14ac:dyDescent="0.25">
      <c r="J777" s="13">
        <v>771</v>
      </c>
      <c r="K777" t="s">
        <v>70</v>
      </c>
    </row>
    <row r="778" spans="10:11" x14ac:dyDescent="0.25">
      <c r="J778" s="13">
        <v>772</v>
      </c>
      <c r="K778" t="s">
        <v>70</v>
      </c>
    </row>
    <row r="779" spans="10:11" x14ac:dyDescent="0.25">
      <c r="J779" s="13">
        <v>773</v>
      </c>
      <c r="K779" t="s">
        <v>70</v>
      </c>
    </row>
    <row r="780" spans="10:11" x14ac:dyDescent="0.25">
      <c r="J780" s="13">
        <v>774</v>
      </c>
      <c r="K780" t="s">
        <v>70</v>
      </c>
    </row>
    <row r="781" spans="10:11" x14ac:dyDescent="0.25">
      <c r="J781" s="13">
        <v>775</v>
      </c>
      <c r="K781" t="s">
        <v>70</v>
      </c>
    </row>
    <row r="782" spans="10:11" x14ac:dyDescent="0.25">
      <c r="J782" s="13">
        <v>776</v>
      </c>
      <c r="K782" t="s">
        <v>70</v>
      </c>
    </row>
    <row r="783" spans="10:11" x14ac:dyDescent="0.25">
      <c r="J783" s="13">
        <v>777</v>
      </c>
      <c r="K783" t="s">
        <v>70</v>
      </c>
    </row>
    <row r="784" spans="10:11" x14ac:dyDescent="0.25">
      <c r="J784" s="13">
        <v>778</v>
      </c>
      <c r="K784" t="s">
        <v>70</v>
      </c>
    </row>
    <row r="785" spans="10:11" x14ac:dyDescent="0.25">
      <c r="J785" s="13">
        <v>779</v>
      </c>
      <c r="K785" t="s">
        <v>70</v>
      </c>
    </row>
    <row r="786" spans="10:11" x14ac:dyDescent="0.25">
      <c r="J786" s="13">
        <v>780</v>
      </c>
      <c r="K786" t="s">
        <v>70</v>
      </c>
    </row>
    <row r="787" spans="10:11" x14ac:dyDescent="0.25">
      <c r="J787" s="13">
        <v>781</v>
      </c>
      <c r="K787" t="s">
        <v>70</v>
      </c>
    </row>
    <row r="788" spans="10:11" x14ac:dyDescent="0.25">
      <c r="J788" s="13">
        <v>782</v>
      </c>
      <c r="K788" t="s">
        <v>72</v>
      </c>
    </row>
    <row r="789" spans="10:11" x14ac:dyDescent="0.25">
      <c r="J789" s="13">
        <v>783</v>
      </c>
      <c r="K789" t="s">
        <v>72</v>
      </c>
    </row>
    <row r="790" spans="10:11" x14ac:dyDescent="0.25">
      <c r="J790" s="13">
        <v>784</v>
      </c>
      <c r="K790" t="s">
        <v>72</v>
      </c>
    </row>
    <row r="791" spans="10:11" x14ac:dyDescent="0.25">
      <c r="J791" s="13">
        <v>785</v>
      </c>
      <c r="K791" t="s">
        <v>72</v>
      </c>
    </row>
    <row r="792" spans="10:11" x14ac:dyDescent="0.25">
      <c r="J792" s="13">
        <v>786</v>
      </c>
      <c r="K792" t="s">
        <v>72</v>
      </c>
    </row>
    <row r="793" spans="10:11" x14ac:dyDescent="0.25">
      <c r="J793" s="13">
        <v>787</v>
      </c>
      <c r="K793" t="s">
        <v>72</v>
      </c>
    </row>
    <row r="794" spans="10:11" x14ac:dyDescent="0.25">
      <c r="J794" s="13">
        <v>788</v>
      </c>
      <c r="K794" t="s">
        <v>72</v>
      </c>
    </row>
    <row r="795" spans="10:11" x14ac:dyDescent="0.25">
      <c r="J795" s="13">
        <v>789</v>
      </c>
      <c r="K795" t="s">
        <v>72</v>
      </c>
    </row>
    <row r="796" spans="10:11" x14ac:dyDescent="0.25">
      <c r="J796" s="13">
        <v>790</v>
      </c>
      <c r="K796" t="s">
        <v>72</v>
      </c>
    </row>
    <row r="797" spans="10:11" x14ac:dyDescent="0.25">
      <c r="J797" s="13">
        <v>791</v>
      </c>
      <c r="K797" t="s">
        <v>72</v>
      </c>
    </row>
    <row r="798" spans="10:11" x14ac:dyDescent="0.25">
      <c r="J798" s="13">
        <v>792</v>
      </c>
      <c r="K798" t="s">
        <v>72</v>
      </c>
    </row>
    <row r="799" spans="10:11" x14ac:dyDescent="0.25">
      <c r="J799" s="13">
        <v>793</v>
      </c>
      <c r="K799" t="s">
        <v>72</v>
      </c>
    </row>
    <row r="800" spans="10:11" x14ac:dyDescent="0.25">
      <c r="J800" s="13">
        <v>794</v>
      </c>
      <c r="K800" t="s">
        <v>72</v>
      </c>
    </row>
    <row r="801" spans="10:11" x14ac:dyDescent="0.25">
      <c r="J801" s="13">
        <v>795</v>
      </c>
      <c r="K801" t="s">
        <v>72</v>
      </c>
    </row>
    <row r="802" spans="10:11" x14ac:dyDescent="0.25">
      <c r="J802" s="13">
        <v>796</v>
      </c>
      <c r="K802" t="s">
        <v>72</v>
      </c>
    </row>
    <row r="803" spans="10:11" x14ac:dyDescent="0.25">
      <c r="J803" s="13">
        <v>797</v>
      </c>
      <c r="K803" t="s">
        <v>72</v>
      </c>
    </row>
    <row r="804" spans="10:11" x14ac:dyDescent="0.25">
      <c r="J804" s="13">
        <v>798</v>
      </c>
      <c r="K804" t="s">
        <v>72</v>
      </c>
    </row>
    <row r="805" spans="10:11" x14ac:dyDescent="0.25">
      <c r="J805" s="13">
        <v>799</v>
      </c>
      <c r="K805" t="s">
        <v>72</v>
      </c>
    </row>
    <row r="806" spans="10:11" x14ac:dyDescent="0.25">
      <c r="J806" s="13">
        <v>800</v>
      </c>
      <c r="K806" t="s">
        <v>72</v>
      </c>
    </row>
    <row r="807" spans="10:11" x14ac:dyDescent="0.25">
      <c r="J807" s="13">
        <v>801</v>
      </c>
      <c r="K807" t="s">
        <v>72</v>
      </c>
    </row>
    <row r="808" spans="10:11" x14ac:dyDescent="0.25">
      <c r="J808" s="13">
        <v>802</v>
      </c>
      <c r="K808" t="s">
        <v>72</v>
      </c>
    </row>
    <row r="809" spans="10:11" x14ac:dyDescent="0.25">
      <c r="J809" s="13">
        <v>803</v>
      </c>
      <c r="K809" t="s">
        <v>72</v>
      </c>
    </row>
    <row r="810" spans="10:11" x14ac:dyDescent="0.25">
      <c r="J810" s="13">
        <v>804</v>
      </c>
      <c r="K810" t="s">
        <v>72</v>
      </c>
    </row>
    <row r="811" spans="10:11" x14ac:dyDescent="0.25">
      <c r="J811" s="13">
        <v>805</v>
      </c>
      <c r="K811" t="s">
        <v>72</v>
      </c>
    </row>
    <row r="812" spans="10:11" x14ac:dyDescent="0.25">
      <c r="J812" s="13">
        <v>806</v>
      </c>
      <c r="K812" t="s">
        <v>72</v>
      </c>
    </row>
    <row r="813" spans="10:11" x14ac:dyDescent="0.25">
      <c r="J813" s="13">
        <v>807</v>
      </c>
      <c r="K813" t="s">
        <v>72</v>
      </c>
    </row>
    <row r="814" spans="10:11" x14ac:dyDescent="0.25">
      <c r="J814" s="13">
        <v>808</v>
      </c>
      <c r="K814" t="s">
        <v>72</v>
      </c>
    </row>
    <row r="815" spans="10:11" x14ac:dyDescent="0.25">
      <c r="J815" s="13">
        <v>809</v>
      </c>
      <c r="K815" t="s">
        <v>72</v>
      </c>
    </row>
    <row r="816" spans="10:11" x14ac:dyDescent="0.25">
      <c r="J816" s="13">
        <v>810</v>
      </c>
      <c r="K816" t="s">
        <v>72</v>
      </c>
    </row>
    <row r="817" spans="10:11" x14ac:dyDescent="0.25">
      <c r="J817" s="13">
        <v>811</v>
      </c>
      <c r="K817" t="s">
        <v>72</v>
      </c>
    </row>
    <row r="818" spans="10:11" x14ac:dyDescent="0.25">
      <c r="J818" s="13">
        <v>812</v>
      </c>
      <c r="K818" t="s">
        <v>72</v>
      </c>
    </row>
    <row r="819" spans="10:11" x14ac:dyDescent="0.25">
      <c r="J819" s="13">
        <v>813</v>
      </c>
      <c r="K819" t="s">
        <v>72</v>
      </c>
    </row>
    <row r="820" spans="10:11" x14ac:dyDescent="0.25">
      <c r="J820" s="13">
        <v>814</v>
      </c>
      <c r="K820" t="s">
        <v>72</v>
      </c>
    </row>
    <row r="821" spans="10:11" x14ac:dyDescent="0.25">
      <c r="J821" s="13">
        <v>815</v>
      </c>
      <c r="K821" t="s">
        <v>72</v>
      </c>
    </row>
    <row r="822" spans="10:11" x14ac:dyDescent="0.25">
      <c r="J822" s="13">
        <v>816</v>
      </c>
      <c r="K822" t="s">
        <v>72</v>
      </c>
    </row>
    <row r="823" spans="10:11" x14ac:dyDescent="0.25">
      <c r="J823" s="13">
        <v>817</v>
      </c>
      <c r="K823" t="s">
        <v>72</v>
      </c>
    </row>
    <row r="824" spans="10:11" x14ac:dyDescent="0.25">
      <c r="J824" s="13">
        <v>818</v>
      </c>
      <c r="K824" t="s">
        <v>72</v>
      </c>
    </row>
    <row r="825" spans="10:11" x14ac:dyDescent="0.25">
      <c r="J825" s="13">
        <v>819</v>
      </c>
      <c r="K825" t="s">
        <v>72</v>
      </c>
    </row>
    <row r="826" spans="10:11" x14ac:dyDescent="0.25">
      <c r="J826" s="13">
        <v>820</v>
      </c>
      <c r="K826" t="s">
        <v>72</v>
      </c>
    </row>
    <row r="827" spans="10:11" x14ac:dyDescent="0.25">
      <c r="J827" s="13">
        <v>821</v>
      </c>
      <c r="K827" t="s">
        <v>72</v>
      </c>
    </row>
    <row r="828" spans="10:11" x14ac:dyDescent="0.25">
      <c r="J828" s="13">
        <v>822</v>
      </c>
      <c r="K828" t="s">
        <v>72</v>
      </c>
    </row>
    <row r="829" spans="10:11" x14ac:dyDescent="0.25">
      <c r="J829" s="13">
        <v>823</v>
      </c>
      <c r="K829" t="s">
        <v>72</v>
      </c>
    </row>
    <row r="830" spans="10:11" x14ac:dyDescent="0.25">
      <c r="J830" s="13">
        <v>824</v>
      </c>
      <c r="K830" t="s">
        <v>72</v>
      </c>
    </row>
    <row r="831" spans="10:11" x14ac:dyDescent="0.25">
      <c r="J831" s="13">
        <v>825</v>
      </c>
      <c r="K831" t="s">
        <v>72</v>
      </c>
    </row>
    <row r="832" spans="10:11" x14ac:dyDescent="0.25">
      <c r="J832" s="13">
        <v>826</v>
      </c>
      <c r="K832" t="s">
        <v>72</v>
      </c>
    </row>
    <row r="833" spans="10:11" x14ac:dyDescent="0.25">
      <c r="J833" s="13">
        <v>827</v>
      </c>
      <c r="K833" t="s">
        <v>72</v>
      </c>
    </row>
    <row r="834" spans="10:11" x14ac:dyDescent="0.25">
      <c r="J834" s="13">
        <v>828</v>
      </c>
      <c r="K834" t="s">
        <v>72</v>
      </c>
    </row>
    <row r="835" spans="10:11" x14ac:dyDescent="0.25">
      <c r="J835" s="13">
        <v>829</v>
      </c>
      <c r="K835" t="s">
        <v>72</v>
      </c>
    </row>
    <row r="836" spans="10:11" x14ac:dyDescent="0.25">
      <c r="J836" s="13">
        <v>830</v>
      </c>
      <c r="K836" t="s">
        <v>72</v>
      </c>
    </row>
    <row r="837" spans="10:11" x14ac:dyDescent="0.25">
      <c r="J837" s="13">
        <v>831</v>
      </c>
      <c r="K837" t="s">
        <v>72</v>
      </c>
    </row>
    <row r="838" spans="10:11" x14ac:dyDescent="0.25">
      <c r="J838" s="13">
        <v>832</v>
      </c>
      <c r="K838" t="s">
        <v>72</v>
      </c>
    </row>
    <row r="839" spans="10:11" x14ac:dyDescent="0.25">
      <c r="J839" s="13">
        <v>833</v>
      </c>
      <c r="K839" t="s">
        <v>70</v>
      </c>
    </row>
    <row r="840" spans="10:11" x14ac:dyDescent="0.25">
      <c r="J840" s="13">
        <v>834</v>
      </c>
      <c r="K840" t="s">
        <v>70</v>
      </c>
    </row>
    <row r="841" spans="10:11" x14ac:dyDescent="0.25">
      <c r="J841" s="13">
        <v>835</v>
      </c>
      <c r="K841" t="s">
        <v>70</v>
      </c>
    </row>
    <row r="842" spans="10:11" x14ac:dyDescent="0.25">
      <c r="J842" s="13">
        <v>836</v>
      </c>
      <c r="K842" t="s">
        <v>70</v>
      </c>
    </row>
    <row r="843" spans="10:11" x14ac:dyDescent="0.25">
      <c r="J843" s="13">
        <v>837</v>
      </c>
      <c r="K843" t="s">
        <v>70</v>
      </c>
    </row>
    <row r="844" spans="10:11" x14ac:dyDescent="0.25">
      <c r="J844" s="13">
        <v>838</v>
      </c>
      <c r="K844" t="s">
        <v>70</v>
      </c>
    </row>
    <row r="845" spans="10:11" x14ac:dyDescent="0.25">
      <c r="J845" s="13">
        <v>839</v>
      </c>
      <c r="K845" t="s">
        <v>70</v>
      </c>
    </row>
    <row r="846" spans="10:11" x14ac:dyDescent="0.25">
      <c r="J846" s="13">
        <v>840</v>
      </c>
      <c r="K846" t="s">
        <v>70</v>
      </c>
    </row>
    <row r="847" spans="10:11" x14ac:dyDescent="0.25">
      <c r="J847" s="13">
        <v>841</v>
      </c>
      <c r="K847" t="s">
        <v>70</v>
      </c>
    </row>
    <row r="848" spans="10:11" x14ac:dyDescent="0.25">
      <c r="J848" s="13">
        <v>842</v>
      </c>
      <c r="K848" t="s">
        <v>70</v>
      </c>
    </row>
    <row r="849" spans="10:11" x14ac:dyDescent="0.25">
      <c r="J849" s="13">
        <v>843</v>
      </c>
      <c r="K849" t="s">
        <v>70</v>
      </c>
    </row>
    <row r="850" spans="10:11" x14ac:dyDescent="0.25">
      <c r="J850" s="13">
        <v>844</v>
      </c>
      <c r="K850" t="s">
        <v>70</v>
      </c>
    </row>
    <row r="851" spans="10:11" x14ac:dyDescent="0.25">
      <c r="J851" s="13">
        <v>845</v>
      </c>
      <c r="K851" t="s">
        <v>70</v>
      </c>
    </row>
    <row r="852" spans="10:11" x14ac:dyDescent="0.25">
      <c r="J852" s="13">
        <v>846</v>
      </c>
      <c r="K852" t="s">
        <v>70</v>
      </c>
    </row>
    <row r="853" spans="10:11" x14ac:dyDescent="0.25">
      <c r="J853" s="13">
        <v>847</v>
      </c>
      <c r="K853" t="s">
        <v>70</v>
      </c>
    </row>
    <row r="854" spans="10:11" x14ac:dyDescent="0.25">
      <c r="J854" s="13">
        <v>848</v>
      </c>
      <c r="K854" t="s">
        <v>70</v>
      </c>
    </row>
    <row r="855" spans="10:11" x14ac:dyDescent="0.25">
      <c r="J855" s="13">
        <v>849</v>
      </c>
      <c r="K855" t="s">
        <v>70</v>
      </c>
    </row>
    <row r="856" spans="10:11" x14ac:dyDescent="0.25">
      <c r="J856" s="13">
        <v>850</v>
      </c>
      <c r="K856" t="s">
        <v>70</v>
      </c>
    </row>
    <row r="857" spans="10:11" x14ac:dyDescent="0.25">
      <c r="J857" s="13">
        <v>851</v>
      </c>
      <c r="K857" t="s">
        <v>70</v>
      </c>
    </row>
    <row r="858" spans="10:11" x14ac:dyDescent="0.25">
      <c r="J858" s="13">
        <v>852</v>
      </c>
      <c r="K858" t="s">
        <v>70</v>
      </c>
    </row>
    <row r="859" spans="10:11" x14ac:dyDescent="0.25">
      <c r="J859" s="13">
        <v>853</v>
      </c>
      <c r="K859" t="s">
        <v>70</v>
      </c>
    </row>
    <row r="860" spans="10:11" x14ac:dyDescent="0.25">
      <c r="J860" s="13">
        <v>854</v>
      </c>
      <c r="K860" t="s">
        <v>70</v>
      </c>
    </row>
    <row r="861" spans="10:11" x14ac:dyDescent="0.25">
      <c r="J861" s="13">
        <v>855</v>
      </c>
      <c r="K861" t="s">
        <v>70</v>
      </c>
    </row>
    <row r="862" spans="10:11" x14ac:dyDescent="0.25">
      <c r="J862" s="13">
        <v>856</v>
      </c>
      <c r="K862" t="s">
        <v>70</v>
      </c>
    </row>
    <row r="863" spans="10:11" x14ac:dyDescent="0.25">
      <c r="J863" s="13">
        <v>857</v>
      </c>
      <c r="K863" t="s">
        <v>70</v>
      </c>
    </row>
    <row r="864" spans="10:11" x14ac:dyDescent="0.25">
      <c r="J864" s="13">
        <v>858</v>
      </c>
      <c r="K864" t="s">
        <v>70</v>
      </c>
    </row>
    <row r="865" spans="10:11" x14ac:dyDescent="0.25">
      <c r="J865" s="13">
        <v>859</v>
      </c>
      <c r="K865" t="s">
        <v>70</v>
      </c>
    </row>
    <row r="866" spans="10:11" x14ac:dyDescent="0.25">
      <c r="J866" s="13">
        <v>860</v>
      </c>
      <c r="K866" t="s">
        <v>70</v>
      </c>
    </row>
    <row r="867" spans="10:11" x14ac:dyDescent="0.25">
      <c r="J867" s="13">
        <v>861</v>
      </c>
      <c r="K867" t="s">
        <v>70</v>
      </c>
    </row>
    <row r="868" spans="10:11" x14ac:dyDescent="0.25">
      <c r="J868" s="13">
        <v>862</v>
      </c>
      <c r="K868" t="s">
        <v>70</v>
      </c>
    </row>
    <row r="869" spans="10:11" x14ac:dyDescent="0.25">
      <c r="J869" s="13">
        <v>863</v>
      </c>
      <c r="K869" t="s">
        <v>70</v>
      </c>
    </row>
    <row r="870" spans="10:11" x14ac:dyDescent="0.25">
      <c r="J870" s="13">
        <v>864</v>
      </c>
      <c r="K870" t="s">
        <v>70</v>
      </c>
    </row>
    <row r="871" spans="10:11" x14ac:dyDescent="0.25">
      <c r="J871" s="13">
        <v>865</v>
      </c>
      <c r="K871" t="s">
        <v>70</v>
      </c>
    </row>
    <row r="872" spans="10:11" x14ac:dyDescent="0.25">
      <c r="J872" s="13">
        <v>866</v>
      </c>
      <c r="K872" t="s">
        <v>70</v>
      </c>
    </row>
    <row r="873" spans="10:11" x14ac:dyDescent="0.25">
      <c r="J873" s="13">
        <v>867</v>
      </c>
      <c r="K873" t="s">
        <v>70</v>
      </c>
    </row>
    <row r="874" spans="10:11" x14ac:dyDescent="0.25">
      <c r="J874" s="13">
        <v>868</v>
      </c>
      <c r="K874" t="s">
        <v>70</v>
      </c>
    </row>
    <row r="875" spans="10:11" x14ac:dyDescent="0.25">
      <c r="J875" s="13">
        <v>869</v>
      </c>
      <c r="K875" t="s">
        <v>70</v>
      </c>
    </row>
    <row r="876" spans="10:11" x14ac:dyDescent="0.25">
      <c r="J876" s="13">
        <v>870</v>
      </c>
      <c r="K876" t="s">
        <v>70</v>
      </c>
    </row>
    <row r="877" spans="10:11" x14ac:dyDescent="0.25">
      <c r="J877" s="13">
        <v>871</v>
      </c>
      <c r="K877" t="s">
        <v>70</v>
      </c>
    </row>
    <row r="878" spans="10:11" x14ac:dyDescent="0.25">
      <c r="J878" s="13">
        <v>872</v>
      </c>
      <c r="K878" t="s">
        <v>70</v>
      </c>
    </row>
    <row r="879" spans="10:11" x14ac:dyDescent="0.25">
      <c r="J879" s="13">
        <v>873</v>
      </c>
      <c r="K879" t="s">
        <v>72</v>
      </c>
    </row>
    <row r="880" spans="10:11" x14ac:dyDescent="0.25">
      <c r="J880" s="13">
        <v>874</v>
      </c>
      <c r="K880" t="s">
        <v>72</v>
      </c>
    </row>
    <row r="881" spans="10:11" x14ac:dyDescent="0.25">
      <c r="J881" s="13">
        <v>875</v>
      </c>
      <c r="K881" t="s">
        <v>72</v>
      </c>
    </row>
    <row r="882" spans="10:11" x14ac:dyDescent="0.25">
      <c r="J882" s="13">
        <v>876</v>
      </c>
      <c r="K882" t="s">
        <v>72</v>
      </c>
    </row>
    <row r="883" spans="10:11" x14ac:dyDescent="0.25">
      <c r="J883" s="13">
        <v>877</v>
      </c>
      <c r="K883" t="s">
        <v>72</v>
      </c>
    </row>
    <row r="884" spans="10:11" x14ac:dyDescent="0.25">
      <c r="J884" s="13">
        <v>878</v>
      </c>
      <c r="K884" t="s">
        <v>72</v>
      </c>
    </row>
    <row r="885" spans="10:11" x14ac:dyDescent="0.25">
      <c r="J885" s="13">
        <v>879</v>
      </c>
      <c r="K885" t="s">
        <v>72</v>
      </c>
    </row>
    <row r="886" spans="10:11" x14ac:dyDescent="0.25">
      <c r="J886" s="13">
        <v>880</v>
      </c>
      <c r="K886" t="s">
        <v>72</v>
      </c>
    </row>
    <row r="887" spans="10:11" x14ac:dyDescent="0.25">
      <c r="J887" s="13">
        <v>881</v>
      </c>
      <c r="K887" t="s">
        <v>72</v>
      </c>
    </row>
    <row r="888" spans="10:11" x14ac:dyDescent="0.25">
      <c r="J888" s="13">
        <v>882</v>
      </c>
      <c r="K888" t="s">
        <v>72</v>
      </c>
    </row>
    <row r="889" spans="10:11" x14ac:dyDescent="0.25">
      <c r="J889" s="13">
        <v>883</v>
      </c>
      <c r="K889" t="s">
        <v>72</v>
      </c>
    </row>
    <row r="890" spans="10:11" x14ac:dyDescent="0.25">
      <c r="J890" s="13">
        <v>884</v>
      </c>
      <c r="K890" t="s">
        <v>72</v>
      </c>
    </row>
    <row r="891" spans="10:11" x14ac:dyDescent="0.25">
      <c r="J891" s="13">
        <v>885</v>
      </c>
      <c r="K891" t="s">
        <v>70</v>
      </c>
    </row>
    <row r="892" spans="10:11" x14ac:dyDescent="0.25">
      <c r="J892" s="13">
        <v>886</v>
      </c>
      <c r="K892" t="s">
        <v>70</v>
      </c>
    </row>
    <row r="893" spans="10:11" x14ac:dyDescent="0.25">
      <c r="J893" s="13">
        <v>887</v>
      </c>
      <c r="K893" t="s">
        <v>70</v>
      </c>
    </row>
    <row r="894" spans="10:11" x14ac:dyDescent="0.25">
      <c r="J894" s="13">
        <v>888</v>
      </c>
      <c r="K894" t="s">
        <v>70</v>
      </c>
    </row>
    <row r="895" spans="10:11" x14ac:dyDescent="0.25">
      <c r="J895" s="13">
        <v>889</v>
      </c>
      <c r="K895" t="s">
        <v>70</v>
      </c>
    </row>
    <row r="896" spans="10:11" x14ac:dyDescent="0.25">
      <c r="J896" s="13">
        <v>890</v>
      </c>
      <c r="K896" t="s">
        <v>70</v>
      </c>
    </row>
    <row r="897" spans="10:11" x14ac:dyDescent="0.25">
      <c r="J897" s="13">
        <v>891</v>
      </c>
      <c r="K897" t="s">
        <v>70</v>
      </c>
    </row>
    <row r="898" spans="10:11" x14ac:dyDescent="0.25">
      <c r="J898" s="13">
        <v>892</v>
      </c>
      <c r="K898" t="s">
        <v>70</v>
      </c>
    </row>
    <row r="899" spans="10:11" x14ac:dyDescent="0.25">
      <c r="J899" s="13">
        <v>893</v>
      </c>
      <c r="K899" t="s">
        <v>70</v>
      </c>
    </row>
    <row r="900" spans="10:11" x14ac:dyDescent="0.25">
      <c r="J900" s="13">
        <v>894</v>
      </c>
      <c r="K900" t="s">
        <v>70</v>
      </c>
    </row>
    <row r="901" spans="10:11" x14ac:dyDescent="0.25">
      <c r="J901" s="13">
        <v>895</v>
      </c>
      <c r="K901" t="s">
        <v>70</v>
      </c>
    </row>
    <row r="902" spans="10:11" x14ac:dyDescent="0.25">
      <c r="J902" s="13">
        <v>896</v>
      </c>
      <c r="K902" t="s">
        <v>70</v>
      </c>
    </row>
    <row r="903" spans="10:11" x14ac:dyDescent="0.25">
      <c r="J903" s="13">
        <v>897</v>
      </c>
      <c r="K903" t="s">
        <v>70</v>
      </c>
    </row>
    <row r="904" spans="10:11" x14ac:dyDescent="0.25">
      <c r="J904" s="13">
        <v>898</v>
      </c>
      <c r="K904" t="s">
        <v>70</v>
      </c>
    </row>
    <row r="905" spans="10:11" x14ac:dyDescent="0.25">
      <c r="J905" s="13">
        <v>899</v>
      </c>
      <c r="K905" t="s">
        <v>70</v>
      </c>
    </row>
    <row r="906" spans="10:11" x14ac:dyDescent="0.25">
      <c r="J906" s="13">
        <v>900</v>
      </c>
      <c r="K906" t="s">
        <v>70</v>
      </c>
    </row>
    <row r="907" spans="10:11" x14ac:dyDescent="0.25">
      <c r="J907" s="13">
        <v>901</v>
      </c>
      <c r="K907" t="s">
        <v>70</v>
      </c>
    </row>
    <row r="908" spans="10:11" x14ac:dyDescent="0.25">
      <c r="J908" s="13">
        <v>902</v>
      </c>
      <c r="K908" t="s">
        <v>70</v>
      </c>
    </row>
    <row r="909" spans="10:11" x14ac:dyDescent="0.25">
      <c r="J909" s="13">
        <v>903</v>
      </c>
      <c r="K909" t="s">
        <v>70</v>
      </c>
    </row>
    <row r="910" spans="10:11" x14ac:dyDescent="0.25">
      <c r="J910" s="13">
        <v>904</v>
      </c>
      <c r="K910" t="s">
        <v>70</v>
      </c>
    </row>
    <row r="911" spans="10:11" x14ac:dyDescent="0.25">
      <c r="J911" s="13">
        <v>905</v>
      </c>
      <c r="K911" t="s">
        <v>70</v>
      </c>
    </row>
    <row r="912" spans="10:11" x14ac:dyDescent="0.25">
      <c r="J912" s="13">
        <v>906</v>
      </c>
      <c r="K912" t="s">
        <v>70</v>
      </c>
    </row>
    <row r="913" spans="10:11" x14ac:dyDescent="0.25">
      <c r="J913" s="13">
        <v>907</v>
      </c>
      <c r="K913" t="s">
        <v>70</v>
      </c>
    </row>
    <row r="914" spans="10:11" x14ac:dyDescent="0.25">
      <c r="J914" s="13">
        <v>908</v>
      </c>
      <c r="K914" t="s">
        <v>70</v>
      </c>
    </row>
    <row r="915" spans="10:11" x14ac:dyDescent="0.25">
      <c r="J915" s="13">
        <v>909</v>
      </c>
      <c r="K915" t="s">
        <v>70</v>
      </c>
    </row>
    <row r="916" spans="10:11" x14ac:dyDescent="0.25">
      <c r="J916" s="13">
        <v>910</v>
      </c>
      <c r="K916" t="s">
        <v>70</v>
      </c>
    </row>
    <row r="917" spans="10:11" x14ac:dyDescent="0.25">
      <c r="J917" s="13">
        <v>911</v>
      </c>
      <c r="K917" t="s">
        <v>70</v>
      </c>
    </row>
    <row r="918" spans="10:11" x14ac:dyDescent="0.25">
      <c r="J918" s="13">
        <v>912</v>
      </c>
      <c r="K918" t="s">
        <v>70</v>
      </c>
    </row>
    <row r="919" spans="10:11" x14ac:dyDescent="0.25">
      <c r="J919" s="13">
        <v>913</v>
      </c>
      <c r="K919" t="s">
        <v>70</v>
      </c>
    </row>
    <row r="920" spans="10:11" x14ac:dyDescent="0.25">
      <c r="J920" s="13">
        <v>914</v>
      </c>
      <c r="K920" t="s">
        <v>70</v>
      </c>
    </row>
    <row r="921" spans="10:11" x14ac:dyDescent="0.25">
      <c r="J921" s="13">
        <v>915</v>
      </c>
      <c r="K921" t="s">
        <v>70</v>
      </c>
    </row>
    <row r="922" spans="10:11" x14ac:dyDescent="0.25">
      <c r="J922" s="13">
        <v>916</v>
      </c>
      <c r="K922" t="s">
        <v>70</v>
      </c>
    </row>
    <row r="923" spans="10:11" x14ac:dyDescent="0.25">
      <c r="J923" s="13">
        <v>917</v>
      </c>
      <c r="K923" t="s">
        <v>70</v>
      </c>
    </row>
    <row r="924" spans="10:11" x14ac:dyDescent="0.25">
      <c r="J924" s="13">
        <v>918</v>
      </c>
      <c r="K924" t="s">
        <v>70</v>
      </c>
    </row>
    <row r="925" spans="10:11" x14ac:dyDescent="0.25">
      <c r="J925" s="13">
        <v>919</v>
      </c>
      <c r="K925" t="s">
        <v>70</v>
      </c>
    </row>
    <row r="926" spans="10:11" x14ac:dyDescent="0.25">
      <c r="J926" s="13">
        <v>920</v>
      </c>
      <c r="K926" t="s">
        <v>70</v>
      </c>
    </row>
    <row r="927" spans="10:11" x14ac:dyDescent="0.25">
      <c r="J927" s="13">
        <v>921</v>
      </c>
      <c r="K927" t="s">
        <v>70</v>
      </c>
    </row>
    <row r="928" spans="10:11" x14ac:dyDescent="0.25">
      <c r="J928" s="13">
        <v>922</v>
      </c>
      <c r="K928" t="s">
        <v>70</v>
      </c>
    </row>
    <row r="929" spans="10:11" x14ac:dyDescent="0.25">
      <c r="J929" s="13">
        <v>923</v>
      </c>
      <c r="K929" t="s">
        <v>70</v>
      </c>
    </row>
    <row r="930" spans="10:11" x14ac:dyDescent="0.25">
      <c r="J930" s="13">
        <v>924</v>
      </c>
      <c r="K930" t="s">
        <v>70</v>
      </c>
    </row>
    <row r="931" spans="10:11" x14ac:dyDescent="0.25">
      <c r="J931" s="13">
        <v>925</v>
      </c>
      <c r="K931" t="s">
        <v>70</v>
      </c>
    </row>
    <row r="932" spans="10:11" x14ac:dyDescent="0.25">
      <c r="J932" s="13">
        <v>926</v>
      </c>
      <c r="K932" t="s">
        <v>70</v>
      </c>
    </row>
    <row r="933" spans="10:11" x14ac:dyDescent="0.25">
      <c r="J933" s="13">
        <v>927</v>
      </c>
      <c r="K933" t="s">
        <v>70</v>
      </c>
    </row>
    <row r="934" spans="10:11" x14ac:dyDescent="0.25">
      <c r="J934" s="13">
        <v>928</v>
      </c>
      <c r="K934" t="s">
        <v>70</v>
      </c>
    </row>
    <row r="935" spans="10:11" x14ac:dyDescent="0.25">
      <c r="J935" s="13">
        <v>929</v>
      </c>
      <c r="K935" t="s">
        <v>70</v>
      </c>
    </row>
    <row r="936" spans="10:11" x14ac:dyDescent="0.25">
      <c r="J936" s="13">
        <v>930</v>
      </c>
      <c r="K936" t="s">
        <v>70</v>
      </c>
    </row>
    <row r="937" spans="10:11" x14ac:dyDescent="0.25">
      <c r="J937" s="13">
        <v>931</v>
      </c>
      <c r="K937" t="s">
        <v>70</v>
      </c>
    </row>
    <row r="938" spans="10:11" x14ac:dyDescent="0.25">
      <c r="J938" s="13">
        <v>932</v>
      </c>
      <c r="K938" t="s">
        <v>70</v>
      </c>
    </row>
    <row r="939" spans="10:11" x14ac:dyDescent="0.25">
      <c r="J939" s="13">
        <v>933</v>
      </c>
      <c r="K939" t="s">
        <v>70</v>
      </c>
    </row>
    <row r="940" spans="10:11" x14ac:dyDescent="0.25">
      <c r="J940" s="13">
        <v>934</v>
      </c>
      <c r="K940" t="s">
        <v>70</v>
      </c>
    </row>
    <row r="941" spans="10:11" x14ac:dyDescent="0.25">
      <c r="J941" s="13">
        <v>935</v>
      </c>
      <c r="K941" t="s">
        <v>70</v>
      </c>
    </row>
    <row r="942" spans="10:11" x14ac:dyDescent="0.25">
      <c r="J942" s="13">
        <v>936</v>
      </c>
      <c r="K942" t="s">
        <v>70</v>
      </c>
    </row>
    <row r="943" spans="10:11" x14ac:dyDescent="0.25">
      <c r="J943" s="13">
        <v>937</v>
      </c>
      <c r="K943" t="s">
        <v>70</v>
      </c>
    </row>
    <row r="944" spans="10:11" x14ac:dyDescent="0.25">
      <c r="J944" s="13">
        <v>938</v>
      </c>
      <c r="K944" t="s">
        <v>70</v>
      </c>
    </row>
    <row r="945" spans="10:11" x14ac:dyDescent="0.25">
      <c r="J945" s="13">
        <v>939</v>
      </c>
      <c r="K945" t="s">
        <v>70</v>
      </c>
    </row>
    <row r="946" spans="10:11" x14ac:dyDescent="0.25">
      <c r="J946" s="13">
        <v>940</v>
      </c>
      <c r="K946" t="s">
        <v>70</v>
      </c>
    </row>
    <row r="947" spans="10:11" x14ac:dyDescent="0.25">
      <c r="J947" s="13">
        <v>941</v>
      </c>
      <c r="K947" t="s">
        <v>70</v>
      </c>
    </row>
    <row r="948" spans="10:11" x14ac:dyDescent="0.25">
      <c r="J948" s="13">
        <v>942</v>
      </c>
      <c r="K948" t="s">
        <v>70</v>
      </c>
    </row>
    <row r="949" spans="10:11" x14ac:dyDescent="0.25">
      <c r="J949" s="13">
        <v>943</v>
      </c>
      <c r="K949" t="s">
        <v>70</v>
      </c>
    </row>
    <row r="950" spans="10:11" x14ac:dyDescent="0.25">
      <c r="J950" s="13">
        <v>944</v>
      </c>
      <c r="K950" t="s">
        <v>70</v>
      </c>
    </row>
    <row r="951" spans="10:11" x14ac:dyDescent="0.25">
      <c r="J951" s="13">
        <v>945</v>
      </c>
      <c r="K951" t="s">
        <v>70</v>
      </c>
    </row>
    <row r="952" spans="10:11" x14ac:dyDescent="0.25">
      <c r="J952" s="13">
        <v>946</v>
      </c>
      <c r="K952" t="s">
        <v>70</v>
      </c>
    </row>
    <row r="953" spans="10:11" x14ac:dyDescent="0.25">
      <c r="J953" s="13">
        <v>947</v>
      </c>
      <c r="K953" t="s">
        <v>70</v>
      </c>
    </row>
    <row r="954" spans="10:11" x14ac:dyDescent="0.25">
      <c r="J954" s="13">
        <v>948</v>
      </c>
      <c r="K954" t="s">
        <v>70</v>
      </c>
    </row>
    <row r="955" spans="10:11" x14ac:dyDescent="0.25">
      <c r="J955" s="13">
        <v>949</v>
      </c>
      <c r="K955" t="s">
        <v>70</v>
      </c>
    </row>
    <row r="956" spans="10:11" x14ac:dyDescent="0.25">
      <c r="J956" s="13">
        <v>950</v>
      </c>
      <c r="K956" t="s">
        <v>70</v>
      </c>
    </row>
    <row r="957" spans="10:11" x14ac:dyDescent="0.25">
      <c r="J957" s="13">
        <v>951</v>
      </c>
      <c r="K957" t="s">
        <v>70</v>
      </c>
    </row>
    <row r="958" spans="10:11" x14ac:dyDescent="0.25">
      <c r="J958" s="13">
        <v>952</v>
      </c>
      <c r="K958" t="s">
        <v>70</v>
      </c>
    </row>
    <row r="959" spans="10:11" x14ac:dyDescent="0.25">
      <c r="J959" s="13">
        <v>953</v>
      </c>
      <c r="K959" t="s">
        <v>70</v>
      </c>
    </row>
    <row r="960" spans="10:11" x14ac:dyDescent="0.25">
      <c r="J960" s="13">
        <v>954</v>
      </c>
      <c r="K960" t="s">
        <v>70</v>
      </c>
    </row>
    <row r="961" spans="10:11" x14ac:dyDescent="0.25">
      <c r="J961" s="13">
        <v>955</v>
      </c>
      <c r="K961" t="s">
        <v>70</v>
      </c>
    </row>
    <row r="962" spans="10:11" x14ac:dyDescent="0.25">
      <c r="J962" s="13">
        <v>956</v>
      </c>
      <c r="K962" t="s">
        <v>70</v>
      </c>
    </row>
    <row r="963" spans="10:11" x14ac:dyDescent="0.25">
      <c r="J963" s="13">
        <v>957</v>
      </c>
      <c r="K963" t="s">
        <v>70</v>
      </c>
    </row>
    <row r="964" spans="10:11" x14ac:dyDescent="0.25">
      <c r="J964" s="13">
        <v>958</v>
      </c>
      <c r="K964" t="s">
        <v>70</v>
      </c>
    </row>
    <row r="965" spans="10:11" x14ac:dyDescent="0.25">
      <c r="J965" s="13">
        <v>959</v>
      </c>
      <c r="K965" t="s">
        <v>70</v>
      </c>
    </row>
    <row r="966" spans="10:11" x14ac:dyDescent="0.25">
      <c r="J966" s="13">
        <v>960</v>
      </c>
      <c r="K966" t="s">
        <v>70</v>
      </c>
    </row>
    <row r="967" spans="10:11" x14ac:dyDescent="0.25">
      <c r="J967" s="13">
        <v>961</v>
      </c>
      <c r="K967" t="s">
        <v>70</v>
      </c>
    </row>
    <row r="968" spans="10:11" x14ac:dyDescent="0.25">
      <c r="J968" s="13">
        <v>962</v>
      </c>
      <c r="K968" t="s">
        <v>70</v>
      </c>
    </row>
    <row r="969" spans="10:11" x14ac:dyDescent="0.25">
      <c r="J969" s="13">
        <v>963</v>
      </c>
      <c r="K969" t="s">
        <v>70</v>
      </c>
    </row>
    <row r="970" spans="10:11" x14ac:dyDescent="0.25">
      <c r="J970" s="13">
        <v>964</v>
      </c>
      <c r="K970" t="s">
        <v>70</v>
      </c>
    </row>
    <row r="971" spans="10:11" x14ac:dyDescent="0.25">
      <c r="J971" s="13">
        <v>965</v>
      </c>
      <c r="K971" t="s">
        <v>70</v>
      </c>
    </row>
    <row r="972" spans="10:11" x14ac:dyDescent="0.25">
      <c r="J972" s="13">
        <v>966</v>
      </c>
      <c r="K972" t="s">
        <v>70</v>
      </c>
    </row>
    <row r="973" spans="10:11" x14ac:dyDescent="0.25">
      <c r="J973" s="13">
        <v>967</v>
      </c>
      <c r="K973" t="s">
        <v>70</v>
      </c>
    </row>
    <row r="974" spans="10:11" x14ac:dyDescent="0.25">
      <c r="J974" s="13">
        <v>968</v>
      </c>
      <c r="K974" t="s">
        <v>70</v>
      </c>
    </row>
    <row r="975" spans="10:11" x14ac:dyDescent="0.25">
      <c r="J975" s="13">
        <v>969</v>
      </c>
      <c r="K975" t="s">
        <v>70</v>
      </c>
    </row>
    <row r="976" spans="10:11" x14ac:dyDescent="0.25">
      <c r="J976" s="13">
        <v>970</v>
      </c>
      <c r="K976" t="s">
        <v>70</v>
      </c>
    </row>
    <row r="977" spans="10:11" x14ac:dyDescent="0.25">
      <c r="J977" s="13">
        <v>971</v>
      </c>
      <c r="K977" t="s">
        <v>70</v>
      </c>
    </row>
    <row r="978" spans="10:11" x14ac:dyDescent="0.25">
      <c r="J978" s="13">
        <v>972</v>
      </c>
      <c r="K978" t="s">
        <v>70</v>
      </c>
    </row>
    <row r="979" spans="10:11" x14ac:dyDescent="0.25">
      <c r="J979" s="13">
        <v>973</v>
      </c>
      <c r="K979" t="s">
        <v>70</v>
      </c>
    </row>
    <row r="980" spans="10:11" x14ac:dyDescent="0.25">
      <c r="J980" s="13">
        <v>974</v>
      </c>
      <c r="K980" t="s">
        <v>70</v>
      </c>
    </row>
    <row r="981" spans="10:11" x14ac:dyDescent="0.25">
      <c r="J981" s="13">
        <v>975</v>
      </c>
      <c r="K981" t="s">
        <v>70</v>
      </c>
    </row>
    <row r="982" spans="10:11" x14ac:dyDescent="0.25">
      <c r="J982" s="13">
        <v>976</v>
      </c>
      <c r="K982" t="s">
        <v>70</v>
      </c>
    </row>
    <row r="983" spans="10:11" x14ac:dyDescent="0.25">
      <c r="J983" s="13">
        <v>977</v>
      </c>
      <c r="K983" t="s">
        <v>70</v>
      </c>
    </row>
    <row r="984" spans="10:11" x14ac:dyDescent="0.25">
      <c r="J984" s="13">
        <v>978</v>
      </c>
      <c r="K984" t="s">
        <v>70</v>
      </c>
    </row>
    <row r="985" spans="10:11" x14ac:dyDescent="0.25">
      <c r="J985" s="13">
        <v>979</v>
      </c>
      <c r="K985" t="s">
        <v>70</v>
      </c>
    </row>
    <row r="986" spans="10:11" x14ac:dyDescent="0.25">
      <c r="J986" s="13">
        <v>980</v>
      </c>
      <c r="K986" t="s">
        <v>70</v>
      </c>
    </row>
    <row r="987" spans="10:11" x14ac:dyDescent="0.25">
      <c r="J987" s="13">
        <v>981</v>
      </c>
      <c r="K987" t="s">
        <v>70</v>
      </c>
    </row>
    <row r="988" spans="10:11" x14ac:dyDescent="0.25">
      <c r="J988" s="13">
        <v>982</v>
      </c>
      <c r="K988" t="s">
        <v>70</v>
      </c>
    </row>
    <row r="989" spans="10:11" x14ac:dyDescent="0.25">
      <c r="J989" s="13">
        <v>983</v>
      </c>
      <c r="K989" t="s">
        <v>70</v>
      </c>
    </row>
    <row r="990" spans="10:11" x14ac:dyDescent="0.25">
      <c r="J990" s="13">
        <v>984</v>
      </c>
      <c r="K990" t="s">
        <v>70</v>
      </c>
    </row>
    <row r="991" spans="10:11" x14ac:dyDescent="0.25">
      <c r="J991" s="13">
        <v>985</v>
      </c>
      <c r="K991" t="s">
        <v>70</v>
      </c>
    </row>
    <row r="992" spans="10:11" x14ac:dyDescent="0.25">
      <c r="J992" s="13">
        <v>986</v>
      </c>
      <c r="K992" t="s">
        <v>70</v>
      </c>
    </row>
    <row r="993" spans="10:11" x14ac:dyDescent="0.25">
      <c r="J993" s="13">
        <v>987</v>
      </c>
      <c r="K993" t="s">
        <v>70</v>
      </c>
    </row>
    <row r="994" spans="10:11" x14ac:dyDescent="0.25">
      <c r="J994" s="13">
        <v>988</v>
      </c>
      <c r="K994" t="s">
        <v>70</v>
      </c>
    </row>
    <row r="995" spans="10:11" x14ac:dyDescent="0.25">
      <c r="J995" s="13">
        <v>989</v>
      </c>
      <c r="K995" t="s">
        <v>70</v>
      </c>
    </row>
    <row r="996" spans="10:11" x14ac:dyDescent="0.25">
      <c r="J996" s="13">
        <v>990</v>
      </c>
      <c r="K996" t="s">
        <v>70</v>
      </c>
    </row>
    <row r="997" spans="10:11" x14ac:dyDescent="0.25">
      <c r="J997" s="13">
        <v>991</v>
      </c>
      <c r="K997" t="s">
        <v>70</v>
      </c>
    </row>
    <row r="998" spans="10:11" x14ac:dyDescent="0.25">
      <c r="J998" s="13">
        <v>992</v>
      </c>
      <c r="K998" t="s">
        <v>70</v>
      </c>
    </row>
    <row r="999" spans="10:11" x14ac:dyDescent="0.25">
      <c r="J999" s="13">
        <v>993</v>
      </c>
      <c r="K999" t="s">
        <v>70</v>
      </c>
    </row>
    <row r="1000" spans="10:11" x14ac:dyDescent="0.25">
      <c r="J1000" s="13">
        <v>994</v>
      </c>
      <c r="K1000" t="s">
        <v>70</v>
      </c>
    </row>
    <row r="1001" spans="10:11" x14ac:dyDescent="0.25">
      <c r="J1001" s="13">
        <v>995</v>
      </c>
      <c r="K1001" t="s">
        <v>70</v>
      </c>
    </row>
    <row r="1002" spans="10:11" x14ac:dyDescent="0.25">
      <c r="J1002" s="13">
        <v>996</v>
      </c>
      <c r="K1002" t="s">
        <v>70</v>
      </c>
    </row>
    <row r="1003" spans="10:11" x14ac:dyDescent="0.25">
      <c r="J1003" s="13">
        <v>997</v>
      </c>
      <c r="K1003" t="s">
        <v>70</v>
      </c>
    </row>
    <row r="1004" spans="10:11" x14ac:dyDescent="0.25">
      <c r="J1004" s="13">
        <v>998</v>
      </c>
      <c r="K1004" t="s">
        <v>70</v>
      </c>
    </row>
    <row r="1005" spans="10:11" x14ac:dyDescent="0.25">
      <c r="J1005" s="13">
        <v>999</v>
      </c>
      <c r="K1005" t="s">
        <v>70</v>
      </c>
    </row>
    <row r="1006" spans="10:11" x14ac:dyDescent="0.25">
      <c r="J1006" s="13">
        <v>1000</v>
      </c>
      <c r="K1006" t="s">
        <v>70</v>
      </c>
    </row>
    <row r="1007" spans="10:11" x14ac:dyDescent="0.25">
      <c r="J1007" s="13">
        <v>1001</v>
      </c>
      <c r="K1007" t="s">
        <v>70</v>
      </c>
    </row>
    <row r="1008" spans="10:11" x14ac:dyDescent="0.25">
      <c r="J1008" s="13">
        <v>1002</v>
      </c>
      <c r="K1008" t="s">
        <v>70</v>
      </c>
    </row>
    <row r="1009" spans="10:11" x14ac:dyDescent="0.25">
      <c r="J1009" s="13">
        <v>1003</v>
      </c>
      <c r="K1009" t="s">
        <v>70</v>
      </c>
    </row>
    <row r="1010" spans="10:11" x14ac:dyDescent="0.25">
      <c r="J1010" s="13">
        <v>1004</v>
      </c>
      <c r="K1010" t="s">
        <v>70</v>
      </c>
    </row>
    <row r="1011" spans="10:11" x14ac:dyDescent="0.25">
      <c r="J1011" s="13">
        <v>1005</v>
      </c>
      <c r="K1011" t="s">
        <v>70</v>
      </c>
    </row>
    <row r="1012" spans="10:11" x14ac:dyDescent="0.25">
      <c r="J1012" s="13">
        <v>1006</v>
      </c>
      <c r="K1012" t="s">
        <v>70</v>
      </c>
    </row>
    <row r="1013" spans="10:11" x14ac:dyDescent="0.25">
      <c r="J1013" s="13">
        <v>1007</v>
      </c>
      <c r="K1013" t="s">
        <v>70</v>
      </c>
    </row>
    <row r="1014" spans="10:11" x14ac:dyDescent="0.25">
      <c r="J1014" s="13">
        <v>1008</v>
      </c>
      <c r="K1014" t="s">
        <v>70</v>
      </c>
    </row>
    <row r="1015" spans="10:11" x14ac:dyDescent="0.25">
      <c r="J1015" s="13">
        <v>1009</v>
      </c>
      <c r="K1015" t="s">
        <v>70</v>
      </c>
    </row>
    <row r="1016" spans="10:11" x14ac:dyDescent="0.25">
      <c r="J1016" s="13">
        <v>1010</v>
      </c>
      <c r="K1016" t="s">
        <v>70</v>
      </c>
    </row>
    <row r="1017" spans="10:11" x14ac:dyDescent="0.25">
      <c r="J1017" s="13">
        <v>1011</v>
      </c>
      <c r="K1017" t="s">
        <v>70</v>
      </c>
    </row>
    <row r="1018" spans="10:11" x14ac:dyDescent="0.25">
      <c r="J1018" s="13">
        <v>1012</v>
      </c>
      <c r="K1018" t="s">
        <v>70</v>
      </c>
    </row>
    <row r="1019" spans="10:11" x14ac:dyDescent="0.25">
      <c r="J1019" s="13">
        <v>1013</v>
      </c>
      <c r="K1019" t="s">
        <v>70</v>
      </c>
    </row>
    <row r="1020" spans="10:11" x14ac:dyDescent="0.25">
      <c r="J1020" s="13">
        <v>1014</v>
      </c>
      <c r="K1020" t="s">
        <v>70</v>
      </c>
    </row>
    <row r="1021" spans="10:11" x14ac:dyDescent="0.25">
      <c r="J1021" s="13">
        <v>1015</v>
      </c>
      <c r="K1021" t="s">
        <v>70</v>
      </c>
    </row>
    <row r="1022" spans="10:11" x14ac:dyDescent="0.25">
      <c r="J1022" s="13">
        <v>1016</v>
      </c>
      <c r="K1022" t="s">
        <v>70</v>
      </c>
    </row>
    <row r="1023" spans="10:11" x14ac:dyDescent="0.25">
      <c r="J1023" s="13">
        <v>1017</v>
      </c>
      <c r="K1023" t="s">
        <v>70</v>
      </c>
    </row>
    <row r="1024" spans="10:11" x14ac:dyDescent="0.25">
      <c r="J1024" s="13">
        <v>1018</v>
      </c>
      <c r="K1024" t="s">
        <v>70</v>
      </c>
    </row>
    <row r="1025" spans="10:11" x14ac:dyDescent="0.25">
      <c r="J1025" s="13">
        <v>1019</v>
      </c>
      <c r="K1025" t="s">
        <v>72</v>
      </c>
    </row>
    <row r="1026" spans="10:11" x14ac:dyDescent="0.25">
      <c r="J1026" s="13">
        <v>1020</v>
      </c>
      <c r="K1026" t="s">
        <v>72</v>
      </c>
    </row>
    <row r="1027" spans="10:11" x14ac:dyDescent="0.25">
      <c r="J1027" s="13">
        <v>1021</v>
      </c>
      <c r="K1027" t="s">
        <v>72</v>
      </c>
    </row>
    <row r="1028" spans="10:11" x14ac:dyDescent="0.25">
      <c r="J1028" s="13">
        <v>1022</v>
      </c>
      <c r="K1028" t="s">
        <v>72</v>
      </c>
    </row>
    <row r="1029" spans="10:11" x14ac:dyDescent="0.25">
      <c r="J1029" s="13">
        <v>1023</v>
      </c>
      <c r="K1029" t="s">
        <v>72</v>
      </c>
    </row>
    <row r="1030" spans="10:11" x14ac:dyDescent="0.25">
      <c r="J1030" s="13">
        <v>1024</v>
      </c>
      <c r="K1030" t="s">
        <v>72</v>
      </c>
    </row>
    <row r="1031" spans="10:11" x14ac:dyDescent="0.25">
      <c r="J1031" s="13">
        <v>1025</v>
      </c>
      <c r="K1031" t="s">
        <v>72</v>
      </c>
    </row>
    <row r="1032" spans="10:11" x14ac:dyDescent="0.25">
      <c r="J1032" s="13">
        <v>1026</v>
      </c>
      <c r="K1032" t="s">
        <v>72</v>
      </c>
    </row>
    <row r="1033" spans="10:11" x14ac:dyDescent="0.25">
      <c r="J1033" s="13">
        <v>1027</v>
      </c>
      <c r="K1033" t="s">
        <v>70</v>
      </c>
    </row>
    <row r="1034" spans="10:11" x14ac:dyDescent="0.25">
      <c r="J1034" s="13">
        <v>1028</v>
      </c>
      <c r="K1034" t="s">
        <v>70</v>
      </c>
    </row>
    <row r="1035" spans="10:11" x14ac:dyDescent="0.25">
      <c r="J1035" s="13">
        <v>1029</v>
      </c>
      <c r="K1035" t="s">
        <v>70</v>
      </c>
    </row>
    <row r="1036" spans="10:11" x14ac:dyDescent="0.25">
      <c r="J1036" s="13">
        <v>1030</v>
      </c>
      <c r="K1036" t="s">
        <v>70</v>
      </c>
    </row>
    <row r="1037" spans="10:11" x14ac:dyDescent="0.25">
      <c r="J1037" s="13">
        <v>1031</v>
      </c>
      <c r="K1037" t="s">
        <v>70</v>
      </c>
    </row>
    <row r="1038" spans="10:11" x14ac:dyDescent="0.25">
      <c r="J1038" s="13">
        <v>1032</v>
      </c>
      <c r="K1038" t="s">
        <v>70</v>
      </c>
    </row>
    <row r="1039" spans="10:11" x14ac:dyDescent="0.25">
      <c r="J1039" s="13">
        <v>1033</v>
      </c>
      <c r="K1039" t="s">
        <v>70</v>
      </c>
    </row>
    <row r="1040" spans="10:11" x14ac:dyDescent="0.25">
      <c r="J1040" s="13">
        <v>1034</v>
      </c>
      <c r="K1040" t="s">
        <v>72</v>
      </c>
    </row>
    <row r="1041" spans="10:11" x14ac:dyDescent="0.25">
      <c r="J1041" s="13">
        <v>1035</v>
      </c>
      <c r="K1041" t="s">
        <v>72</v>
      </c>
    </row>
    <row r="1042" spans="10:11" x14ac:dyDescent="0.25">
      <c r="J1042" s="13">
        <v>1036</v>
      </c>
      <c r="K1042" t="s">
        <v>72</v>
      </c>
    </row>
    <row r="1043" spans="10:11" x14ac:dyDescent="0.25">
      <c r="J1043" s="13">
        <v>1037</v>
      </c>
      <c r="K1043" t="s">
        <v>72</v>
      </c>
    </row>
    <row r="1044" spans="10:11" x14ac:dyDescent="0.25">
      <c r="J1044" s="13">
        <v>1038</v>
      </c>
      <c r="K1044" t="s">
        <v>72</v>
      </c>
    </row>
    <row r="1045" spans="10:11" x14ac:dyDescent="0.25">
      <c r="J1045" s="13">
        <v>1039</v>
      </c>
      <c r="K1045" t="s">
        <v>72</v>
      </c>
    </row>
    <row r="1046" spans="10:11" x14ac:dyDescent="0.25">
      <c r="J1046" s="13">
        <v>1040</v>
      </c>
      <c r="K1046" t="s">
        <v>72</v>
      </c>
    </row>
    <row r="1047" spans="10:11" x14ac:dyDescent="0.25">
      <c r="J1047" s="13">
        <v>1041</v>
      </c>
      <c r="K1047" t="s">
        <v>72</v>
      </c>
    </row>
    <row r="1048" spans="10:11" x14ac:dyDescent="0.25">
      <c r="J1048" s="13">
        <v>1042</v>
      </c>
      <c r="K1048" t="s">
        <v>70</v>
      </c>
    </row>
    <row r="1049" spans="10:11" x14ac:dyDescent="0.25">
      <c r="J1049" s="13">
        <v>1043</v>
      </c>
      <c r="K1049" t="s">
        <v>70</v>
      </c>
    </row>
    <row r="1050" spans="10:11" x14ac:dyDescent="0.25">
      <c r="J1050" s="13">
        <v>1044</v>
      </c>
      <c r="K1050" t="s">
        <v>70</v>
      </c>
    </row>
    <row r="1051" spans="10:11" x14ac:dyDescent="0.25">
      <c r="J1051" s="13">
        <v>1045</v>
      </c>
      <c r="K1051" t="s">
        <v>72</v>
      </c>
    </row>
    <row r="1052" spans="10:11" x14ac:dyDescent="0.25">
      <c r="J1052" s="13">
        <v>1046</v>
      </c>
      <c r="K1052" t="s">
        <v>72</v>
      </c>
    </row>
    <row r="1053" spans="10:11" x14ac:dyDescent="0.25">
      <c r="J1053" s="13">
        <v>1047</v>
      </c>
      <c r="K1053" t="s">
        <v>72</v>
      </c>
    </row>
    <row r="1054" spans="10:11" x14ac:dyDescent="0.25">
      <c r="J1054" s="13">
        <v>1048</v>
      </c>
      <c r="K1054" t="s">
        <v>70</v>
      </c>
    </row>
    <row r="1055" spans="10:11" x14ac:dyDescent="0.25">
      <c r="J1055" s="13">
        <v>1049</v>
      </c>
      <c r="K1055" t="s">
        <v>70</v>
      </c>
    </row>
    <row r="1056" spans="10:11" x14ac:dyDescent="0.25">
      <c r="J1056" s="13">
        <v>1050</v>
      </c>
      <c r="K1056" t="s">
        <v>70</v>
      </c>
    </row>
    <row r="1057" spans="10:11" x14ac:dyDescent="0.25">
      <c r="J1057" s="13">
        <v>1051</v>
      </c>
      <c r="K1057" t="s">
        <v>70</v>
      </c>
    </row>
    <row r="1058" spans="10:11" x14ac:dyDescent="0.25">
      <c r="J1058" s="13">
        <v>1052</v>
      </c>
      <c r="K1058" t="s">
        <v>72</v>
      </c>
    </row>
    <row r="1059" spans="10:11" x14ac:dyDescent="0.25">
      <c r="J1059" s="13">
        <v>1053</v>
      </c>
      <c r="K1059" t="s">
        <v>72</v>
      </c>
    </row>
    <row r="1060" spans="10:11" x14ac:dyDescent="0.25">
      <c r="J1060" s="13">
        <v>1054</v>
      </c>
      <c r="K1060" t="s">
        <v>72</v>
      </c>
    </row>
    <row r="1061" spans="10:11" x14ac:dyDescent="0.25">
      <c r="J1061" s="13">
        <v>1055</v>
      </c>
      <c r="K1061" t="s">
        <v>72</v>
      </c>
    </row>
    <row r="1062" spans="10:11" x14ac:dyDescent="0.25">
      <c r="J1062" s="13">
        <v>1056</v>
      </c>
      <c r="K1062" t="s">
        <v>72</v>
      </c>
    </row>
    <row r="1063" spans="10:11" x14ac:dyDescent="0.25">
      <c r="J1063" s="13">
        <v>1057</v>
      </c>
      <c r="K1063" t="s">
        <v>70</v>
      </c>
    </row>
    <row r="1064" spans="10:11" x14ac:dyDescent="0.25">
      <c r="J1064" s="13">
        <v>1058</v>
      </c>
      <c r="K1064" t="s">
        <v>70</v>
      </c>
    </row>
    <row r="1065" spans="10:11" x14ac:dyDescent="0.25">
      <c r="J1065" s="13">
        <v>1059</v>
      </c>
      <c r="K1065" t="s">
        <v>72</v>
      </c>
    </row>
    <row r="1066" spans="10:11" x14ac:dyDescent="0.25">
      <c r="J1066" s="13">
        <v>1060</v>
      </c>
      <c r="K1066" t="s">
        <v>70</v>
      </c>
    </row>
    <row r="1067" spans="10:11" x14ac:dyDescent="0.25">
      <c r="J1067" s="13">
        <v>1061</v>
      </c>
      <c r="K1067" t="s">
        <v>70</v>
      </c>
    </row>
    <row r="1068" spans="10:11" x14ac:dyDescent="0.25">
      <c r="J1068" s="13">
        <v>1062</v>
      </c>
      <c r="K1068" t="s">
        <v>70</v>
      </c>
    </row>
    <row r="1069" spans="10:11" x14ac:dyDescent="0.25">
      <c r="J1069" s="13">
        <v>1063</v>
      </c>
      <c r="K1069" t="s">
        <v>72</v>
      </c>
    </row>
    <row r="1070" spans="10:11" x14ac:dyDescent="0.25">
      <c r="J1070" s="13">
        <v>1064</v>
      </c>
      <c r="K1070" t="s">
        <v>72</v>
      </c>
    </row>
    <row r="1071" spans="10:11" x14ac:dyDescent="0.25">
      <c r="J1071" s="13">
        <v>1065</v>
      </c>
      <c r="K1071" t="s">
        <v>72</v>
      </c>
    </row>
    <row r="1072" spans="10:11" x14ac:dyDescent="0.25">
      <c r="J1072" s="13">
        <v>1066</v>
      </c>
      <c r="K1072" t="s">
        <v>72</v>
      </c>
    </row>
    <row r="1073" spans="10:11" x14ac:dyDescent="0.25">
      <c r="J1073" s="13">
        <v>1067</v>
      </c>
      <c r="K1073" t="s">
        <v>72</v>
      </c>
    </row>
    <row r="1074" spans="10:11" x14ac:dyDescent="0.25">
      <c r="J1074" s="13">
        <v>1068</v>
      </c>
      <c r="K1074" t="s">
        <v>72</v>
      </c>
    </row>
    <row r="1075" spans="10:11" x14ac:dyDescent="0.25">
      <c r="J1075" s="13">
        <v>1069</v>
      </c>
      <c r="K1075" t="s">
        <v>70</v>
      </c>
    </row>
    <row r="1076" spans="10:11" x14ac:dyDescent="0.25">
      <c r="J1076" s="13">
        <v>1070</v>
      </c>
      <c r="K1076" t="s">
        <v>72</v>
      </c>
    </row>
    <row r="1077" spans="10:11" x14ac:dyDescent="0.25">
      <c r="J1077" s="13">
        <v>1071</v>
      </c>
      <c r="K1077" t="s">
        <v>72</v>
      </c>
    </row>
    <row r="1078" spans="10:11" x14ac:dyDescent="0.25">
      <c r="J1078" s="13">
        <v>1072</v>
      </c>
      <c r="K1078" t="s">
        <v>70</v>
      </c>
    </row>
    <row r="1079" spans="10:11" x14ac:dyDescent="0.25">
      <c r="J1079" s="13">
        <v>1073</v>
      </c>
      <c r="K1079" t="s">
        <v>70</v>
      </c>
    </row>
    <row r="1080" spans="10:11" x14ac:dyDescent="0.25">
      <c r="J1080" s="13">
        <v>1074</v>
      </c>
      <c r="K1080" t="s">
        <v>70</v>
      </c>
    </row>
    <row r="1081" spans="10:11" x14ac:dyDescent="0.25">
      <c r="J1081" s="13">
        <v>1075</v>
      </c>
      <c r="K1081" t="s">
        <v>70</v>
      </c>
    </row>
    <row r="1082" spans="10:11" x14ac:dyDescent="0.25">
      <c r="J1082" s="13">
        <v>1076</v>
      </c>
      <c r="K1082" t="s">
        <v>70</v>
      </c>
    </row>
    <row r="1083" spans="10:11" x14ac:dyDescent="0.25">
      <c r="J1083" s="13">
        <v>1077</v>
      </c>
      <c r="K1083" t="s">
        <v>70</v>
      </c>
    </row>
    <row r="1084" spans="10:11" x14ac:dyDescent="0.25">
      <c r="J1084" s="13">
        <v>1078</v>
      </c>
      <c r="K1084" t="s">
        <v>70</v>
      </c>
    </row>
    <row r="1085" spans="10:11" x14ac:dyDescent="0.25">
      <c r="J1085" s="13">
        <v>1079</v>
      </c>
      <c r="K1085" t="s">
        <v>72</v>
      </c>
    </row>
    <row r="1086" spans="10:11" x14ac:dyDescent="0.25">
      <c r="J1086" s="13">
        <v>1080</v>
      </c>
      <c r="K1086" t="s">
        <v>72</v>
      </c>
    </row>
    <row r="1087" spans="10:11" x14ac:dyDescent="0.25">
      <c r="J1087" s="13">
        <v>1081</v>
      </c>
      <c r="K1087" t="s">
        <v>72</v>
      </c>
    </row>
    <row r="1088" spans="10:11" x14ac:dyDescent="0.25">
      <c r="J1088" s="13">
        <v>1082</v>
      </c>
      <c r="K1088" t="s">
        <v>72</v>
      </c>
    </row>
    <row r="1089" spans="10:11" x14ac:dyDescent="0.25">
      <c r="J1089" s="13">
        <v>1083</v>
      </c>
      <c r="K1089" t="s">
        <v>72</v>
      </c>
    </row>
    <row r="1090" spans="10:11" x14ac:dyDescent="0.25">
      <c r="J1090" s="13">
        <v>1084</v>
      </c>
      <c r="K1090" t="s">
        <v>72</v>
      </c>
    </row>
    <row r="1091" spans="10:11" x14ac:dyDescent="0.25">
      <c r="J1091" s="13">
        <v>1085</v>
      </c>
      <c r="K1091" t="s">
        <v>72</v>
      </c>
    </row>
    <row r="1092" spans="10:11" x14ac:dyDescent="0.25">
      <c r="J1092" s="13">
        <v>1086</v>
      </c>
      <c r="K1092" t="s">
        <v>72</v>
      </c>
    </row>
    <row r="1093" spans="10:11" x14ac:dyDescent="0.25">
      <c r="J1093" s="13">
        <v>1087</v>
      </c>
      <c r="K1093" t="s">
        <v>72</v>
      </c>
    </row>
    <row r="1094" spans="10:11" x14ac:dyDescent="0.25">
      <c r="J1094" s="13">
        <v>1088</v>
      </c>
      <c r="K1094" t="s">
        <v>72</v>
      </c>
    </row>
    <row r="1095" spans="10:11" x14ac:dyDescent="0.25">
      <c r="J1095" s="13">
        <v>1089</v>
      </c>
      <c r="K1095" t="s">
        <v>72</v>
      </c>
    </row>
    <row r="1096" spans="10:11" x14ac:dyDescent="0.25">
      <c r="J1096" s="13">
        <v>1090</v>
      </c>
      <c r="K1096" t="s">
        <v>72</v>
      </c>
    </row>
    <row r="1097" spans="10:11" x14ac:dyDescent="0.25">
      <c r="J1097" s="13">
        <v>1091</v>
      </c>
      <c r="K1097" t="s">
        <v>72</v>
      </c>
    </row>
    <row r="1098" spans="10:11" x14ac:dyDescent="0.25">
      <c r="J1098" s="13">
        <v>1092</v>
      </c>
      <c r="K1098" t="s">
        <v>72</v>
      </c>
    </row>
    <row r="1099" spans="10:11" x14ac:dyDescent="0.25">
      <c r="J1099" s="13">
        <v>1093</v>
      </c>
      <c r="K1099" t="s">
        <v>72</v>
      </c>
    </row>
    <row r="1100" spans="10:11" x14ac:dyDescent="0.25">
      <c r="J1100" s="13">
        <v>1094</v>
      </c>
      <c r="K1100" t="s">
        <v>72</v>
      </c>
    </row>
    <row r="1101" spans="10:11" x14ac:dyDescent="0.25">
      <c r="J1101" s="13">
        <v>1095</v>
      </c>
      <c r="K1101" t="s">
        <v>72</v>
      </c>
    </row>
    <row r="1102" spans="10:11" x14ac:dyDescent="0.25">
      <c r="J1102" s="13">
        <v>1096</v>
      </c>
      <c r="K1102" t="s">
        <v>72</v>
      </c>
    </row>
    <row r="1103" spans="10:11" x14ac:dyDescent="0.25">
      <c r="J1103" s="13">
        <v>1097</v>
      </c>
      <c r="K1103" t="s">
        <v>72</v>
      </c>
    </row>
    <row r="1104" spans="10:11" x14ac:dyDescent="0.25">
      <c r="J1104" s="13">
        <v>1098</v>
      </c>
      <c r="K1104" t="s">
        <v>72</v>
      </c>
    </row>
    <row r="1105" spans="10:11" x14ac:dyDescent="0.25">
      <c r="J1105" s="13">
        <v>1099</v>
      </c>
      <c r="K1105" t="s">
        <v>72</v>
      </c>
    </row>
    <row r="1106" spans="10:11" x14ac:dyDescent="0.25">
      <c r="J1106" s="13">
        <v>1100</v>
      </c>
      <c r="K1106" t="s">
        <v>72</v>
      </c>
    </row>
    <row r="1107" spans="10:11" x14ac:dyDescent="0.25">
      <c r="J1107" s="13">
        <v>1101</v>
      </c>
      <c r="K1107" t="s">
        <v>72</v>
      </c>
    </row>
    <row r="1108" spans="10:11" x14ac:dyDescent="0.25">
      <c r="J1108" s="13">
        <v>1102</v>
      </c>
      <c r="K1108" t="s">
        <v>72</v>
      </c>
    </row>
    <row r="1109" spans="10:11" x14ac:dyDescent="0.25">
      <c r="J1109" s="13">
        <v>1103</v>
      </c>
      <c r="K1109" t="s">
        <v>72</v>
      </c>
    </row>
    <row r="1110" spans="10:11" x14ac:dyDescent="0.25">
      <c r="J1110" s="13">
        <v>1104</v>
      </c>
      <c r="K1110" t="s">
        <v>72</v>
      </c>
    </row>
    <row r="1111" spans="10:11" x14ac:dyDescent="0.25">
      <c r="J1111" s="13">
        <v>1105</v>
      </c>
      <c r="K1111" t="s">
        <v>72</v>
      </c>
    </row>
    <row r="1112" spans="10:11" x14ac:dyDescent="0.25">
      <c r="J1112" s="13">
        <v>1106</v>
      </c>
      <c r="K1112" t="s">
        <v>72</v>
      </c>
    </row>
    <row r="1113" spans="10:11" x14ac:dyDescent="0.25">
      <c r="J1113" s="13">
        <v>1107</v>
      </c>
      <c r="K1113" t="s">
        <v>72</v>
      </c>
    </row>
    <row r="1114" spans="10:11" x14ac:dyDescent="0.25">
      <c r="J1114" s="13">
        <v>1108</v>
      </c>
      <c r="K1114" t="s">
        <v>72</v>
      </c>
    </row>
    <row r="1115" spans="10:11" x14ac:dyDescent="0.25">
      <c r="J1115" s="13">
        <v>1109</v>
      </c>
      <c r="K1115" t="s">
        <v>72</v>
      </c>
    </row>
    <row r="1116" spans="10:11" x14ac:dyDescent="0.25">
      <c r="J1116" s="13">
        <v>1110</v>
      </c>
      <c r="K1116" t="s">
        <v>72</v>
      </c>
    </row>
    <row r="1117" spans="10:11" x14ac:dyDescent="0.25">
      <c r="J1117" s="13">
        <v>1111</v>
      </c>
      <c r="K1117" t="s">
        <v>72</v>
      </c>
    </row>
    <row r="1118" spans="10:11" x14ac:dyDescent="0.25">
      <c r="J1118" s="13">
        <v>1112</v>
      </c>
      <c r="K1118" t="s">
        <v>72</v>
      </c>
    </row>
    <row r="1119" spans="10:11" x14ac:dyDescent="0.25">
      <c r="J1119" s="13">
        <v>1113</v>
      </c>
      <c r="K1119" t="s">
        <v>72</v>
      </c>
    </row>
    <row r="1120" spans="10:11" x14ac:dyDescent="0.25">
      <c r="J1120" s="13">
        <v>1114</v>
      </c>
      <c r="K1120" t="s">
        <v>72</v>
      </c>
    </row>
    <row r="1121" spans="10:11" x14ac:dyDescent="0.25">
      <c r="J1121" s="13">
        <v>1115</v>
      </c>
      <c r="K1121" t="s">
        <v>72</v>
      </c>
    </row>
    <row r="1122" spans="10:11" x14ac:dyDescent="0.25">
      <c r="J1122" s="13">
        <v>1116</v>
      </c>
      <c r="K1122" t="s">
        <v>72</v>
      </c>
    </row>
    <row r="1123" spans="10:11" x14ac:dyDescent="0.25">
      <c r="J1123" s="13">
        <v>1117</v>
      </c>
      <c r="K1123" t="s">
        <v>72</v>
      </c>
    </row>
    <row r="1124" spans="10:11" x14ac:dyDescent="0.25">
      <c r="J1124" s="13">
        <v>1118</v>
      </c>
      <c r="K1124" t="s">
        <v>72</v>
      </c>
    </row>
    <row r="1125" spans="10:11" x14ac:dyDescent="0.25">
      <c r="J1125" s="13">
        <v>1119</v>
      </c>
      <c r="K1125" t="s">
        <v>72</v>
      </c>
    </row>
    <row r="1126" spans="10:11" x14ac:dyDescent="0.25">
      <c r="J1126" s="13">
        <v>1120</v>
      </c>
      <c r="K1126" t="s">
        <v>72</v>
      </c>
    </row>
    <row r="1127" spans="10:11" x14ac:dyDescent="0.25">
      <c r="J1127" s="13">
        <v>1121</v>
      </c>
      <c r="K1127" t="s">
        <v>72</v>
      </c>
    </row>
    <row r="1128" spans="10:11" x14ac:dyDescent="0.25">
      <c r="J1128" s="13">
        <v>1122</v>
      </c>
      <c r="K1128" t="s">
        <v>72</v>
      </c>
    </row>
    <row r="1129" spans="10:11" x14ac:dyDescent="0.25">
      <c r="J1129" s="13">
        <v>1123</v>
      </c>
      <c r="K1129" t="s">
        <v>72</v>
      </c>
    </row>
    <row r="1130" spans="10:11" x14ac:dyDescent="0.25">
      <c r="J1130" s="13">
        <v>1124</v>
      </c>
      <c r="K1130" t="s">
        <v>72</v>
      </c>
    </row>
    <row r="1131" spans="10:11" x14ac:dyDescent="0.25">
      <c r="J1131" s="13">
        <v>1125</v>
      </c>
      <c r="K1131" t="s">
        <v>72</v>
      </c>
    </row>
    <row r="1132" spans="10:11" x14ac:dyDescent="0.25">
      <c r="J1132" s="13">
        <v>1126</v>
      </c>
      <c r="K1132" t="s">
        <v>72</v>
      </c>
    </row>
    <row r="1133" spans="10:11" x14ac:dyDescent="0.25">
      <c r="J1133" s="13">
        <v>1127</v>
      </c>
      <c r="K1133" t="s">
        <v>72</v>
      </c>
    </row>
    <row r="1134" spans="10:11" x14ac:dyDescent="0.25">
      <c r="J1134" s="13">
        <v>1128</v>
      </c>
      <c r="K1134" t="s">
        <v>72</v>
      </c>
    </row>
    <row r="1135" spans="10:11" x14ac:dyDescent="0.25">
      <c r="J1135" s="13">
        <v>1129</v>
      </c>
      <c r="K1135" t="s">
        <v>72</v>
      </c>
    </row>
    <row r="1136" spans="10:11" x14ac:dyDescent="0.25">
      <c r="J1136" s="13">
        <v>1130</v>
      </c>
      <c r="K1136" t="s">
        <v>72</v>
      </c>
    </row>
    <row r="1137" spans="10:11" x14ac:dyDescent="0.25">
      <c r="J1137" s="13">
        <v>1131</v>
      </c>
      <c r="K1137" t="s">
        <v>72</v>
      </c>
    </row>
    <row r="1138" spans="10:11" x14ac:dyDescent="0.25">
      <c r="J1138" s="13">
        <v>1132</v>
      </c>
      <c r="K1138" t="s">
        <v>72</v>
      </c>
    </row>
    <row r="1139" spans="10:11" x14ac:dyDescent="0.25">
      <c r="J1139" s="13">
        <v>1133</v>
      </c>
      <c r="K1139" t="s">
        <v>72</v>
      </c>
    </row>
    <row r="1140" spans="10:11" x14ac:dyDescent="0.25">
      <c r="J1140" s="13">
        <v>1134</v>
      </c>
      <c r="K1140" t="s">
        <v>72</v>
      </c>
    </row>
    <row r="1141" spans="10:11" x14ac:dyDescent="0.25">
      <c r="J1141" s="13">
        <v>1135</v>
      </c>
      <c r="K1141" t="s">
        <v>72</v>
      </c>
    </row>
    <row r="1142" spans="10:11" x14ac:dyDescent="0.25">
      <c r="J1142" s="13">
        <v>1136</v>
      </c>
      <c r="K1142" t="s">
        <v>72</v>
      </c>
    </row>
    <row r="1143" spans="10:11" x14ac:dyDescent="0.25">
      <c r="J1143" s="13">
        <v>1137</v>
      </c>
      <c r="K1143" t="s">
        <v>72</v>
      </c>
    </row>
    <row r="1144" spans="10:11" x14ac:dyDescent="0.25">
      <c r="J1144" s="13">
        <v>1138</v>
      </c>
      <c r="K1144" t="s">
        <v>72</v>
      </c>
    </row>
    <row r="1145" spans="10:11" x14ac:dyDescent="0.25">
      <c r="J1145" s="13">
        <v>1139</v>
      </c>
      <c r="K1145" t="s">
        <v>70</v>
      </c>
    </row>
    <row r="1146" spans="10:11" x14ac:dyDescent="0.25">
      <c r="J1146" s="13">
        <v>1140</v>
      </c>
      <c r="K1146" t="s">
        <v>70</v>
      </c>
    </row>
    <row r="1147" spans="10:11" x14ac:dyDescent="0.25">
      <c r="J1147" s="13">
        <v>1141</v>
      </c>
      <c r="K1147" t="s">
        <v>70</v>
      </c>
    </row>
    <row r="1148" spans="10:11" x14ac:dyDescent="0.25">
      <c r="J1148" s="13">
        <v>1142</v>
      </c>
      <c r="K1148" t="s">
        <v>70</v>
      </c>
    </row>
    <row r="1149" spans="10:11" x14ac:dyDescent="0.25">
      <c r="J1149" s="13">
        <v>1143</v>
      </c>
      <c r="K1149" t="s">
        <v>70</v>
      </c>
    </row>
    <row r="1150" spans="10:11" x14ac:dyDescent="0.25">
      <c r="J1150" s="13">
        <v>1144</v>
      </c>
      <c r="K1150" t="s">
        <v>70</v>
      </c>
    </row>
    <row r="1151" spans="10:11" x14ac:dyDescent="0.25">
      <c r="J1151" s="13">
        <v>1145</v>
      </c>
      <c r="K1151" t="s">
        <v>70</v>
      </c>
    </row>
    <row r="1152" spans="10:11" x14ac:dyDescent="0.25">
      <c r="J1152" s="13">
        <v>1146</v>
      </c>
      <c r="K1152" t="s">
        <v>72</v>
      </c>
    </row>
    <row r="1153" spans="10:11" x14ac:dyDescent="0.25">
      <c r="J1153" s="13">
        <v>1147</v>
      </c>
      <c r="K1153" t="s">
        <v>72</v>
      </c>
    </row>
    <row r="1154" spans="10:11" x14ac:dyDescent="0.25">
      <c r="J1154" s="13">
        <v>1148</v>
      </c>
      <c r="K1154" t="s">
        <v>70</v>
      </c>
    </row>
    <row r="1155" spans="10:11" x14ac:dyDescent="0.25">
      <c r="J1155" s="13">
        <v>1149</v>
      </c>
      <c r="K1155" t="s">
        <v>70</v>
      </c>
    </row>
    <row r="1156" spans="10:11" x14ac:dyDescent="0.25">
      <c r="J1156" s="13">
        <v>1150</v>
      </c>
      <c r="K1156" t="s">
        <v>70</v>
      </c>
    </row>
    <row r="1157" spans="10:11" x14ac:dyDescent="0.25">
      <c r="J1157" s="13">
        <v>1151</v>
      </c>
      <c r="K1157" t="s">
        <v>70</v>
      </c>
    </row>
    <row r="1158" spans="10:11" x14ac:dyDescent="0.25">
      <c r="J1158" s="13">
        <v>1152</v>
      </c>
      <c r="K1158" t="s">
        <v>70</v>
      </c>
    </row>
    <row r="1159" spans="10:11" x14ac:dyDescent="0.25">
      <c r="J1159" s="13">
        <v>1153</v>
      </c>
      <c r="K1159" t="s">
        <v>70</v>
      </c>
    </row>
    <row r="1160" spans="10:11" x14ac:dyDescent="0.25">
      <c r="J1160" s="13">
        <v>1154</v>
      </c>
      <c r="K1160" t="s">
        <v>70</v>
      </c>
    </row>
    <row r="1161" spans="10:11" x14ac:dyDescent="0.25">
      <c r="J1161" s="13">
        <v>1155</v>
      </c>
      <c r="K1161" t="s">
        <v>70</v>
      </c>
    </row>
    <row r="1162" spans="10:11" x14ac:dyDescent="0.25">
      <c r="J1162" s="13">
        <v>1156</v>
      </c>
      <c r="K1162" t="s">
        <v>72</v>
      </c>
    </row>
    <row r="1163" spans="10:11" x14ac:dyDescent="0.25">
      <c r="J1163" s="13">
        <v>1157</v>
      </c>
      <c r="K1163" t="s">
        <v>72</v>
      </c>
    </row>
    <row r="1164" spans="10:11" x14ac:dyDescent="0.25">
      <c r="J1164" s="13">
        <v>1158</v>
      </c>
      <c r="K1164" t="s">
        <v>72</v>
      </c>
    </row>
    <row r="1165" spans="10:11" x14ac:dyDescent="0.25">
      <c r="J1165" s="13">
        <v>1159</v>
      </c>
      <c r="K1165" t="s">
        <v>72</v>
      </c>
    </row>
    <row r="1166" spans="10:11" x14ac:dyDescent="0.25">
      <c r="J1166" s="13">
        <v>1160</v>
      </c>
      <c r="K1166" t="s">
        <v>72</v>
      </c>
    </row>
    <row r="1167" spans="10:11" x14ac:dyDescent="0.25">
      <c r="J1167" s="13">
        <v>1161</v>
      </c>
      <c r="K1167" t="s">
        <v>72</v>
      </c>
    </row>
    <row r="1168" spans="10:11" x14ac:dyDescent="0.25">
      <c r="J1168" s="13">
        <v>1162</v>
      </c>
      <c r="K1168" t="s">
        <v>72</v>
      </c>
    </row>
    <row r="1169" spans="10:11" x14ac:dyDescent="0.25">
      <c r="J1169" s="13">
        <v>1163</v>
      </c>
      <c r="K1169" t="s">
        <v>72</v>
      </c>
    </row>
    <row r="1170" spans="10:11" x14ac:dyDescent="0.25">
      <c r="J1170" s="13">
        <v>1164</v>
      </c>
      <c r="K1170" t="s">
        <v>72</v>
      </c>
    </row>
    <row r="1171" spans="10:11" x14ac:dyDescent="0.25">
      <c r="J1171" s="13">
        <v>1165</v>
      </c>
      <c r="K1171" t="s">
        <v>72</v>
      </c>
    </row>
    <row r="1172" spans="10:11" x14ac:dyDescent="0.25">
      <c r="J1172" s="13">
        <v>1166</v>
      </c>
      <c r="K1172" t="s">
        <v>72</v>
      </c>
    </row>
    <row r="1173" spans="10:11" x14ac:dyDescent="0.25">
      <c r="J1173" s="13">
        <v>1167</v>
      </c>
      <c r="K1173" t="s">
        <v>72</v>
      </c>
    </row>
    <row r="1174" spans="10:11" x14ac:dyDescent="0.25">
      <c r="J1174" s="13">
        <v>1168</v>
      </c>
      <c r="K1174" t="s">
        <v>72</v>
      </c>
    </row>
    <row r="1175" spans="10:11" x14ac:dyDescent="0.25">
      <c r="J1175" s="13">
        <v>1169</v>
      </c>
      <c r="K1175" t="s">
        <v>72</v>
      </c>
    </row>
    <row r="1176" spans="10:11" x14ac:dyDescent="0.25">
      <c r="J1176" s="13">
        <v>1170</v>
      </c>
      <c r="K1176" t="s">
        <v>72</v>
      </c>
    </row>
    <row r="1177" spans="10:11" x14ac:dyDescent="0.25">
      <c r="J1177" s="13">
        <v>1171</v>
      </c>
      <c r="K1177" t="s">
        <v>72</v>
      </c>
    </row>
    <row r="1178" spans="10:11" x14ac:dyDescent="0.25">
      <c r="J1178" s="13">
        <v>1172</v>
      </c>
      <c r="K1178" t="s">
        <v>72</v>
      </c>
    </row>
    <row r="1179" spans="10:11" x14ac:dyDescent="0.25">
      <c r="J1179" s="13">
        <v>1173</v>
      </c>
      <c r="K1179" t="s">
        <v>72</v>
      </c>
    </row>
    <row r="1180" spans="10:11" x14ac:dyDescent="0.25">
      <c r="J1180" s="13">
        <v>1174</v>
      </c>
      <c r="K1180" t="s">
        <v>70</v>
      </c>
    </row>
    <row r="1181" spans="10:11" x14ac:dyDescent="0.25">
      <c r="J1181" s="13">
        <v>1175</v>
      </c>
      <c r="K1181" t="s">
        <v>70</v>
      </c>
    </row>
    <row r="1182" spans="10:11" x14ac:dyDescent="0.25">
      <c r="J1182" s="13">
        <v>1176</v>
      </c>
      <c r="K1182" t="s">
        <v>70</v>
      </c>
    </row>
    <row r="1183" spans="10:11" x14ac:dyDescent="0.25">
      <c r="J1183" s="13">
        <v>1177</v>
      </c>
      <c r="K1183" t="s">
        <v>70</v>
      </c>
    </row>
    <row r="1184" spans="10:11" x14ac:dyDescent="0.25">
      <c r="J1184" s="13">
        <v>1178</v>
      </c>
      <c r="K1184" t="s">
        <v>70</v>
      </c>
    </row>
    <row r="1185" spans="10:11" x14ac:dyDescent="0.25">
      <c r="J1185" s="13">
        <v>1179</v>
      </c>
      <c r="K1185" t="s">
        <v>70</v>
      </c>
    </row>
    <row r="1186" spans="10:11" x14ac:dyDescent="0.25">
      <c r="J1186" s="13">
        <v>1180</v>
      </c>
      <c r="K1186" t="s">
        <v>70</v>
      </c>
    </row>
    <row r="1187" spans="10:11" x14ac:dyDescent="0.25">
      <c r="J1187" s="13">
        <v>1181</v>
      </c>
      <c r="K1187" t="s">
        <v>70</v>
      </c>
    </row>
    <row r="1188" spans="10:11" x14ac:dyDescent="0.25">
      <c r="J1188" s="13">
        <v>1182</v>
      </c>
      <c r="K1188" t="s">
        <v>70</v>
      </c>
    </row>
    <row r="1189" spans="10:11" x14ac:dyDescent="0.25">
      <c r="J1189" s="13">
        <v>1183</v>
      </c>
      <c r="K1189" t="s">
        <v>70</v>
      </c>
    </row>
    <row r="1190" spans="10:11" x14ac:dyDescent="0.25">
      <c r="J1190" s="13">
        <v>1184</v>
      </c>
      <c r="K1190" t="s">
        <v>70</v>
      </c>
    </row>
    <row r="1191" spans="10:11" x14ac:dyDescent="0.25">
      <c r="J1191" s="13">
        <v>1185</v>
      </c>
      <c r="K1191" t="s">
        <v>70</v>
      </c>
    </row>
    <row r="1192" spans="10:11" x14ac:dyDescent="0.25">
      <c r="J1192" s="13">
        <v>1186</v>
      </c>
      <c r="K1192" t="s">
        <v>70</v>
      </c>
    </row>
    <row r="1193" spans="10:11" x14ac:dyDescent="0.25">
      <c r="J1193" s="13">
        <v>1187</v>
      </c>
      <c r="K1193" t="s">
        <v>70</v>
      </c>
    </row>
    <row r="1194" spans="10:11" x14ac:dyDescent="0.25">
      <c r="J1194" s="13">
        <v>1188</v>
      </c>
      <c r="K1194" t="s">
        <v>70</v>
      </c>
    </row>
    <row r="1195" spans="10:11" x14ac:dyDescent="0.25">
      <c r="J1195" s="13">
        <v>1189</v>
      </c>
      <c r="K1195" t="s">
        <v>70</v>
      </c>
    </row>
    <row r="1196" spans="10:11" x14ac:dyDescent="0.25">
      <c r="J1196" s="13">
        <v>1190</v>
      </c>
      <c r="K1196" t="s">
        <v>70</v>
      </c>
    </row>
    <row r="1197" spans="10:11" x14ac:dyDescent="0.25">
      <c r="J1197" s="13">
        <v>1191</v>
      </c>
      <c r="K1197" t="s">
        <v>70</v>
      </c>
    </row>
    <row r="1198" spans="10:11" x14ac:dyDescent="0.25">
      <c r="J1198" s="13">
        <v>1192</v>
      </c>
      <c r="K1198" t="s">
        <v>70</v>
      </c>
    </row>
    <row r="1199" spans="10:11" x14ac:dyDescent="0.25">
      <c r="J1199" s="13">
        <v>1193</v>
      </c>
      <c r="K1199" t="s">
        <v>70</v>
      </c>
    </row>
    <row r="1200" spans="10:11" x14ac:dyDescent="0.25">
      <c r="J1200" s="13">
        <v>1194</v>
      </c>
      <c r="K1200" t="s">
        <v>70</v>
      </c>
    </row>
    <row r="1201" spans="10:11" x14ac:dyDescent="0.25">
      <c r="J1201" s="13">
        <v>1195</v>
      </c>
      <c r="K1201" t="s">
        <v>70</v>
      </c>
    </row>
    <row r="1202" spans="10:11" x14ac:dyDescent="0.25">
      <c r="J1202" s="13">
        <v>1196</v>
      </c>
      <c r="K1202" t="s">
        <v>70</v>
      </c>
    </row>
    <row r="1203" spans="10:11" x14ac:dyDescent="0.25">
      <c r="J1203" s="13">
        <v>1197</v>
      </c>
      <c r="K1203" t="s">
        <v>70</v>
      </c>
    </row>
    <row r="1204" spans="10:11" x14ac:dyDescent="0.25">
      <c r="J1204" s="13">
        <v>1198</v>
      </c>
      <c r="K1204" t="s">
        <v>70</v>
      </c>
    </row>
    <row r="1205" spans="10:11" x14ac:dyDescent="0.25">
      <c r="J1205" s="13">
        <v>1199</v>
      </c>
      <c r="K1205" t="s">
        <v>70</v>
      </c>
    </row>
    <row r="1206" spans="10:11" x14ac:dyDescent="0.25">
      <c r="J1206" s="13">
        <v>1200</v>
      </c>
      <c r="K1206" t="s">
        <v>70</v>
      </c>
    </row>
    <row r="1207" spans="10:11" x14ac:dyDescent="0.25">
      <c r="J1207" s="13">
        <v>1201</v>
      </c>
      <c r="K1207" t="s">
        <v>70</v>
      </c>
    </row>
    <row r="1208" spans="10:11" x14ac:dyDescent="0.25">
      <c r="J1208" s="13">
        <v>1202</v>
      </c>
      <c r="K1208" t="s">
        <v>70</v>
      </c>
    </row>
    <row r="1209" spans="10:11" x14ac:dyDescent="0.25">
      <c r="J1209" s="13">
        <v>1203</v>
      </c>
      <c r="K1209" t="s">
        <v>70</v>
      </c>
    </row>
    <row r="1210" spans="10:11" x14ac:dyDescent="0.25">
      <c r="J1210" s="13">
        <v>1204</v>
      </c>
      <c r="K1210" t="s">
        <v>70</v>
      </c>
    </row>
    <row r="1211" spans="10:11" x14ac:dyDescent="0.25">
      <c r="J1211" s="13">
        <v>1205</v>
      </c>
      <c r="K1211" t="s">
        <v>70</v>
      </c>
    </row>
    <row r="1212" spans="10:11" x14ac:dyDescent="0.25">
      <c r="J1212" s="13">
        <v>1206</v>
      </c>
      <c r="K1212" t="s">
        <v>70</v>
      </c>
    </row>
    <row r="1213" spans="10:11" x14ac:dyDescent="0.25">
      <c r="J1213" s="13">
        <v>1207</v>
      </c>
      <c r="K1213" t="s">
        <v>70</v>
      </c>
    </row>
    <row r="1214" spans="10:11" x14ac:dyDescent="0.25">
      <c r="J1214" s="13">
        <v>1208</v>
      </c>
      <c r="K1214" t="s">
        <v>70</v>
      </c>
    </row>
    <row r="1215" spans="10:11" x14ac:dyDescent="0.25">
      <c r="J1215" s="13">
        <v>1209</v>
      </c>
      <c r="K1215" t="s">
        <v>70</v>
      </c>
    </row>
    <row r="1216" spans="10:11" x14ac:dyDescent="0.25">
      <c r="J1216" s="13">
        <v>1210</v>
      </c>
      <c r="K1216" t="s">
        <v>70</v>
      </c>
    </row>
    <row r="1217" spans="10:11" x14ac:dyDescent="0.25">
      <c r="J1217" s="13">
        <v>1211</v>
      </c>
      <c r="K1217" t="s">
        <v>70</v>
      </c>
    </row>
    <row r="1218" spans="10:11" x14ac:dyDescent="0.25">
      <c r="J1218" s="13">
        <v>1212</v>
      </c>
      <c r="K1218" t="s">
        <v>70</v>
      </c>
    </row>
    <row r="1219" spans="10:11" x14ac:dyDescent="0.25">
      <c r="J1219" s="13">
        <v>1213</v>
      </c>
      <c r="K1219" t="s">
        <v>70</v>
      </c>
    </row>
    <row r="1220" spans="10:11" x14ac:dyDescent="0.25">
      <c r="J1220" s="13">
        <v>1214</v>
      </c>
      <c r="K1220" t="s">
        <v>70</v>
      </c>
    </row>
    <row r="1221" spans="10:11" x14ac:dyDescent="0.25">
      <c r="J1221" s="13">
        <v>1215</v>
      </c>
      <c r="K1221" t="s">
        <v>70</v>
      </c>
    </row>
    <row r="1222" spans="10:11" x14ac:dyDescent="0.25">
      <c r="J1222" s="13">
        <v>1216</v>
      </c>
      <c r="K1222" t="s">
        <v>70</v>
      </c>
    </row>
    <row r="1223" spans="10:11" x14ac:dyDescent="0.25">
      <c r="J1223" s="13">
        <v>1217</v>
      </c>
      <c r="K1223" t="s">
        <v>70</v>
      </c>
    </row>
    <row r="1224" spans="10:11" x14ac:dyDescent="0.25">
      <c r="J1224" s="13">
        <v>1218</v>
      </c>
      <c r="K1224" t="s">
        <v>70</v>
      </c>
    </row>
    <row r="1225" spans="10:11" x14ac:dyDescent="0.25">
      <c r="J1225" s="13">
        <v>1219</v>
      </c>
      <c r="K1225" t="s">
        <v>70</v>
      </c>
    </row>
    <row r="1226" spans="10:11" x14ac:dyDescent="0.25">
      <c r="J1226" s="13">
        <v>1220</v>
      </c>
      <c r="K1226" t="s">
        <v>70</v>
      </c>
    </row>
    <row r="1227" spans="10:11" x14ac:dyDescent="0.25">
      <c r="J1227" s="13">
        <v>1221</v>
      </c>
      <c r="K1227" t="s">
        <v>70</v>
      </c>
    </row>
    <row r="1228" spans="10:11" x14ac:dyDescent="0.25">
      <c r="J1228" s="13">
        <v>1222</v>
      </c>
      <c r="K1228" t="s">
        <v>70</v>
      </c>
    </row>
    <row r="1229" spans="10:11" x14ac:dyDescent="0.25">
      <c r="J1229" s="13">
        <v>1223</v>
      </c>
      <c r="K1229" t="s">
        <v>70</v>
      </c>
    </row>
    <row r="1230" spans="10:11" x14ac:dyDescent="0.25">
      <c r="J1230" s="13">
        <v>1224</v>
      </c>
      <c r="K1230" t="s">
        <v>70</v>
      </c>
    </row>
    <row r="1231" spans="10:11" x14ac:dyDescent="0.25">
      <c r="J1231" s="13">
        <v>1225</v>
      </c>
      <c r="K1231" t="s">
        <v>70</v>
      </c>
    </row>
    <row r="1232" spans="10:11" x14ac:dyDescent="0.25">
      <c r="J1232" s="13">
        <v>1226</v>
      </c>
      <c r="K1232" t="s">
        <v>70</v>
      </c>
    </row>
    <row r="1233" spans="10:11" x14ac:dyDescent="0.25">
      <c r="J1233" s="13">
        <v>1227</v>
      </c>
      <c r="K1233" t="s">
        <v>70</v>
      </c>
    </row>
    <row r="1234" spans="10:11" x14ac:dyDescent="0.25">
      <c r="J1234" s="13">
        <v>1228</v>
      </c>
      <c r="K1234" t="s">
        <v>70</v>
      </c>
    </row>
    <row r="1235" spans="10:11" x14ac:dyDescent="0.25">
      <c r="J1235" s="13">
        <v>1229</v>
      </c>
      <c r="K1235" t="s">
        <v>70</v>
      </c>
    </row>
    <row r="1236" spans="10:11" x14ac:dyDescent="0.25">
      <c r="J1236" s="13">
        <v>1230</v>
      </c>
      <c r="K1236" t="s">
        <v>70</v>
      </c>
    </row>
    <row r="1237" spans="10:11" x14ac:dyDescent="0.25">
      <c r="J1237" s="13">
        <v>1231</v>
      </c>
      <c r="K1237" t="s">
        <v>70</v>
      </c>
    </row>
    <row r="1238" spans="10:11" x14ac:dyDescent="0.25">
      <c r="J1238" s="13">
        <v>1232</v>
      </c>
      <c r="K1238" t="s">
        <v>70</v>
      </c>
    </row>
    <row r="1239" spans="10:11" x14ac:dyDescent="0.25">
      <c r="J1239" s="13">
        <v>1233</v>
      </c>
      <c r="K1239" t="s">
        <v>70</v>
      </c>
    </row>
    <row r="1240" spans="10:11" x14ac:dyDescent="0.25">
      <c r="J1240" s="13">
        <v>1234</v>
      </c>
      <c r="K1240" t="s">
        <v>70</v>
      </c>
    </row>
    <row r="1241" spans="10:11" x14ac:dyDescent="0.25">
      <c r="J1241" s="13">
        <v>1235</v>
      </c>
      <c r="K1241" t="s">
        <v>70</v>
      </c>
    </row>
    <row r="1242" spans="10:11" x14ac:dyDescent="0.25">
      <c r="J1242" s="13">
        <v>1236</v>
      </c>
      <c r="K1242" t="s">
        <v>70</v>
      </c>
    </row>
    <row r="1243" spans="10:11" x14ac:dyDescent="0.25">
      <c r="J1243" s="13">
        <v>1237</v>
      </c>
      <c r="K1243" t="s">
        <v>70</v>
      </c>
    </row>
    <row r="1244" spans="10:11" x14ac:dyDescent="0.25">
      <c r="J1244" s="13">
        <v>1238</v>
      </c>
      <c r="K1244" t="s">
        <v>70</v>
      </c>
    </row>
    <row r="1245" spans="10:11" x14ac:dyDescent="0.25">
      <c r="J1245" s="13">
        <v>1239</v>
      </c>
      <c r="K1245" t="s">
        <v>70</v>
      </c>
    </row>
    <row r="1246" spans="10:11" x14ac:dyDescent="0.25">
      <c r="J1246" s="13">
        <v>1240</v>
      </c>
      <c r="K1246" t="s">
        <v>70</v>
      </c>
    </row>
    <row r="1247" spans="10:11" x14ac:dyDescent="0.25">
      <c r="J1247" s="13">
        <v>1241</v>
      </c>
      <c r="K1247" t="s">
        <v>70</v>
      </c>
    </row>
    <row r="1248" spans="10:11" x14ac:dyDescent="0.25">
      <c r="J1248" s="13">
        <v>1242</v>
      </c>
      <c r="K1248" t="s">
        <v>70</v>
      </c>
    </row>
    <row r="1249" spans="10:11" x14ac:dyDescent="0.25">
      <c r="J1249" s="13">
        <v>1243</v>
      </c>
      <c r="K1249" t="s">
        <v>70</v>
      </c>
    </row>
    <row r="1250" spans="10:11" x14ac:dyDescent="0.25">
      <c r="J1250" s="13">
        <v>1244</v>
      </c>
      <c r="K1250" t="s">
        <v>70</v>
      </c>
    </row>
    <row r="1251" spans="10:11" x14ac:dyDescent="0.25">
      <c r="J1251" s="13">
        <v>1245</v>
      </c>
      <c r="K1251" t="s">
        <v>70</v>
      </c>
    </row>
    <row r="1252" spans="10:11" x14ac:dyDescent="0.25">
      <c r="J1252" s="13">
        <v>1246</v>
      </c>
      <c r="K1252" t="s">
        <v>70</v>
      </c>
    </row>
    <row r="1253" spans="10:11" x14ac:dyDescent="0.25">
      <c r="J1253" s="13">
        <v>1247</v>
      </c>
      <c r="K1253" t="s">
        <v>70</v>
      </c>
    </row>
    <row r="1254" spans="10:11" x14ac:dyDescent="0.25">
      <c r="J1254" s="13">
        <v>1248</v>
      </c>
      <c r="K1254" t="s">
        <v>70</v>
      </c>
    </row>
    <row r="1255" spans="10:11" x14ac:dyDescent="0.25">
      <c r="J1255" s="13">
        <v>1249</v>
      </c>
      <c r="K1255" t="s">
        <v>70</v>
      </c>
    </row>
    <row r="1256" spans="10:11" x14ac:dyDescent="0.25">
      <c r="J1256" s="13">
        <v>1250</v>
      </c>
      <c r="K1256" t="s">
        <v>70</v>
      </c>
    </row>
    <row r="1257" spans="10:11" x14ac:dyDescent="0.25">
      <c r="J1257" s="13">
        <v>1251</v>
      </c>
      <c r="K1257" t="s">
        <v>70</v>
      </c>
    </row>
    <row r="1258" spans="10:11" x14ac:dyDescent="0.25">
      <c r="J1258" s="13">
        <v>1252</v>
      </c>
      <c r="K1258" t="s">
        <v>70</v>
      </c>
    </row>
    <row r="1259" spans="10:11" x14ac:dyDescent="0.25">
      <c r="J1259" s="13">
        <v>1253</v>
      </c>
      <c r="K1259" t="s">
        <v>70</v>
      </c>
    </row>
    <row r="1260" spans="10:11" x14ac:dyDescent="0.25">
      <c r="J1260" s="13">
        <v>1254</v>
      </c>
      <c r="K1260" t="s">
        <v>70</v>
      </c>
    </row>
    <row r="1261" spans="10:11" x14ac:dyDescent="0.25">
      <c r="J1261" s="13">
        <v>1255</v>
      </c>
      <c r="K1261" t="s">
        <v>70</v>
      </c>
    </row>
    <row r="1262" spans="10:11" x14ac:dyDescent="0.25">
      <c r="J1262" s="13">
        <v>1256</v>
      </c>
      <c r="K1262" t="s">
        <v>70</v>
      </c>
    </row>
    <row r="1263" spans="10:11" x14ac:dyDescent="0.25">
      <c r="J1263" s="13">
        <v>1257</v>
      </c>
      <c r="K1263" t="s">
        <v>70</v>
      </c>
    </row>
    <row r="1264" spans="10:11" x14ac:dyDescent="0.25">
      <c r="J1264" s="13">
        <v>1258</v>
      </c>
      <c r="K1264" t="s">
        <v>70</v>
      </c>
    </row>
    <row r="1265" spans="10:11" x14ac:dyDescent="0.25">
      <c r="J1265" s="13">
        <v>1259</v>
      </c>
      <c r="K1265" t="s">
        <v>70</v>
      </c>
    </row>
    <row r="1266" spans="10:11" x14ac:dyDescent="0.25">
      <c r="J1266" s="13">
        <v>1260</v>
      </c>
      <c r="K1266" t="s">
        <v>70</v>
      </c>
    </row>
    <row r="1267" spans="10:11" x14ac:dyDescent="0.25">
      <c r="J1267" s="13">
        <v>1261</v>
      </c>
      <c r="K1267" t="s">
        <v>70</v>
      </c>
    </row>
    <row r="1268" spans="10:11" x14ac:dyDescent="0.25">
      <c r="J1268" s="13">
        <v>1262</v>
      </c>
      <c r="K1268" t="s">
        <v>70</v>
      </c>
    </row>
    <row r="1269" spans="10:11" x14ac:dyDescent="0.25">
      <c r="J1269" s="13">
        <v>1263</v>
      </c>
      <c r="K1269" t="s">
        <v>70</v>
      </c>
    </row>
    <row r="1270" spans="10:11" x14ac:dyDescent="0.25">
      <c r="J1270" s="13">
        <v>1264</v>
      </c>
      <c r="K1270" t="s">
        <v>70</v>
      </c>
    </row>
    <row r="1271" spans="10:11" x14ac:dyDescent="0.25">
      <c r="J1271" s="13">
        <v>1265</v>
      </c>
      <c r="K1271" t="s">
        <v>70</v>
      </c>
    </row>
    <row r="1272" spans="10:11" x14ac:dyDescent="0.25">
      <c r="J1272" s="13">
        <v>1266</v>
      </c>
      <c r="K1272" t="s">
        <v>70</v>
      </c>
    </row>
    <row r="1273" spans="10:11" x14ac:dyDescent="0.25">
      <c r="J1273" s="13">
        <v>1267</v>
      </c>
      <c r="K1273" t="s">
        <v>70</v>
      </c>
    </row>
    <row r="1274" spans="10:11" x14ac:dyDescent="0.25">
      <c r="J1274" s="13">
        <v>1268</v>
      </c>
      <c r="K1274" t="s">
        <v>70</v>
      </c>
    </row>
    <row r="1275" spans="10:11" x14ac:dyDescent="0.25">
      <c r="J1275" s="13">
        <v>1269</v>
      </c>
      <c r="K1275" t="s">
        <v>70</v>
      </c>
    </row>
    <row r="1276" spans="10:11" x14ac:dyDescent="0.25">
      <c r="J1276" s="13">
        <v>1270</v>
      </c>
      <c r="K1276" t="s">
        <v>70</v>
      </c>
    </row>
    <row r="1277" spans="10:11" x14ac:dyDescent="0.25">
      <c r="J1277" s="13">
        <v>1271</v>
      </c>
      <c r="K1277" t="s">
        <v>70</v>
      </c>
    </row>
    <row r="1278" spans="10:11" x14ac:dyDescent="0.25">
      <c r="J1278" s="13">
        <v>1272</v>
      </c>
      <c r="K1278" t="s">
        <v>70</v>
      </c>
    </row>
    <row r="1279" spans="10:11" x14ac:dyDescent="0.25">
      <c r="J1279" s="13">
        <v>1273</v>
      </c>
      <c r="K1279" t="s">
        <v>70</v>
      </c>
    </row>
    <row r="1280" spans="10:11" x14ac:dyDescent="0.25">
      <c r="J1280" s="13">
        <v>1274</v>
      </c>
      <c r="K1280" t="s">
        <v>70</v>
      </c>
    </row>
    <row r="1281" spans="10:11" x14ac:dyDescent="0.25">
      <c r="J1281" s="13">
        <v>1275</v>
      </c>
      <c r="K1281" t="s">
        <v>70</v>
      </c>
    </row>
    <row r="1282" spans="10:11" x14ac:dyDescent="0.25">
      <c r="J1282" s="13">
        <v>1276</v>
      </c>
      <c r="K1282" t="s">
        <v>70</v>
      </c>
    </row>
    <row r="1283" spans="10:11" x14ac:dyDescent="0.25">
      <c r="J1283" s="13">
        <v>1277</v>
      </c>
      <c r="K1283" t="s">
        <v>70</v>
      </c>
    </row>
    <row r="1284" spans="10:11" x14ac:dyDescent="0.25">
      <c r="J1284" s="13">
        <v>1278</v>
      </c>
      <c r="K1284" t="s">
        <v>70</v>
      </c>
    </row>
    <row r="1285" spans="10:11" x14ac:dyDescent="0.25">
      <c r="J1285" s="13">
        <v>1279</v>
      </c>
      <c r="K1285" t="s">
        <v>70</v>
      </c>
    </row>
    <row r="1286" spans="10:11" x14ac:dyDescent="0.25">
      <c r="J1286" s="13">
        <v>1280</v>
      </c>
      <c r="K1286" t="s">
        <v>70</v>
      </c>
    </row>
    <row r="1287" spans="10:11" x14ac:dyDescent="0.25">
      <c r="J1287" s="13">
        <v>1281</v>
      </c>
      <c r="K1287" t="s">
        <v>70</v>
      </c>
    </row>
    <row r="1288" spans="10:11" x14ac:dyDescent="0.25">
      <c r="J1288" s="13">
        <v>1282</v>
      </c>
      <c r="K1288" t="s">
        <v>70</v>
      </c>
    </row>
    <row r="1289" spans="10:11" x14ac:dyDescent="0.25">
      <c r="J1289" s="13">
        <v>1283</v>
      </c>
      <c r="K1289" t="s">
        <v>70</v>
      </c>
    </row>
    <row r="1290" spans="10:11" x14ac:dyDescent="0.25">
      <c r="J1290" s="13">
        <v>1284</v>
      </c>
      <c r="K1290" t="s">
        <v>70</v>
      </c>
    </row>
    <row r="1291" spans="10:11" x14ac:dyDescent="0.25">
      <c r="J1291" s="13">
        <v>1285</v>
      </c>
      <c r="K1291" t="s">
        <v>70</v>
      </c>
    </row>
    <row r="1292" spans="10:11" x14ac:dyDescent="0.25">
      <c r="J1292" s="13">
        <v>1286</v>
      </c>
      <c r="K1292" t="s">
        <v>70</v>
      </c>
    </row>
    <row r="1293" spans="10:11" x14ac:dyDescent="0.25">
      <c r="J1293" s="13">
        <v>1287</v>
      </c>
      <c r="K1293" t="s">
        <v>70</v>
      </c>
    </row>
    <row r="1294" spans="10:11" x14ac:dyDescent="0.25">
      <c r="J1294" s="13">
        <v>1288</v>
      </c>
      <c r="K1294" t="s">
        <v>70</v>
      </c>
    </row>
    <row r="1295" spans="10:11" x14ac:dyDescent="0.25">
      <c r="J1295" s="13">
        <v>1289</v>
      </c>
      <c r="K1295" t="s">
        <v>70</v>
      </c>
    </row>
    <row r="1296" spans="10:11" x14ac:dyDescent="0.25">
      <c r="J1296" s="13">
        <v>1290</v>
      </c>
      <c r="K1296" t="s">
        <v>70</v>
      </c>
    </row>
    <row r="1297" spans="10:11" x14ac:dyDescent="0.25">
      <c r="J1297" s="13">
        <v>1291</v>
      </c>
      <c r="K1297" t="s">
        <v>70</v>
      </c>
    </row>
    <row r="1298" spans="10:11" x14ac:dyDescent="0.25">
      <c r="J1298" s="13">
        <v>1292</v>
      </c>
      <c r="K1298" t="s">
        <v>70</v>
      </c>
    </row>
    <row r="1299" spans="10:11" x14ac:dyDescent="0.25">
      <c r="J1299" s="13">
        <v>1293</v>
      </c>
      <c r="K1299" t="s">
        <v>70</v>
      </c>
    </row>
    <row r="1300" spans="10:11" x14ac:dyDescent="0.25">
      <c r="J1300" s="13">
        <v>1294</v>
      </c>
      <c r="K1300" t="s">
        <v>70</v>
      </c>
    </row>
    <row r="1301" spans="10:11" x14ac:dyDescent="0.25">
      <c r="J1301" s="13">
        <v>1295</v>
      </c>
      <c r="K1301" t="s">
        <v>70</v>
      </c>
    </row>
    <row r="1302" spans="10:11" x14ac:dyDescent="0.25">
      <c r="J1302" s="13">
        <v>1296</v>
      </c>
      <c r="K1302" t="s">
        <v>70</v>
      </c>
    </row>
    <row r="1303" spans="10:11" x14ac:dyDescent="0.25">
      <c r="J1303" s="13">
        <v>1297</v>
      </c>
      <c r="K1303" t="s">
        <v>70</v>
      </c>
    </row>
    <row r="1304" spans="10:11" x14ac:dyDescent="0.25">
      <c r="J1304" s="13">
        <v>1298</v>
      </c>
      <c r="K1304" t="s">
        <v>70</v>
      </c>
    </row>
    <row r="1305" spans="10:11" x14ac:dyDescent="0.25">
      <c r="J1305" s="13">
        <v>1299</v>
      </c>
      <c r="K1305" t="s">
        <v>70</v>
      </c>
    </row>
    <row r="1306" spans="10:11" x14ac:dyDescent="0.25">
      <c r="J1306" s="13">
        <v>1300</v>
      </c>
      <c r="K1306" t="s">
        <v>70</v>
      </c>
    </row>
    <row r="1307" spans="10:11" x14ac:dyDescent="0.25">
      <c r="J1307" s="13">
        <v>1301</v>
      </c>
      <c r="K1307" t="s">
        <v>70</v>
      </c>
    </row>
    <row r="1308" spans="10:11" x14ac:dyDescent="0.25">
      <c r="J1308" s="13">
        <v>1302</v>
      </c>
      <c r="K1308" t="s">
        <v>70</v>
      </c>
    </row>
    <row r="1309" spans="10:11" x14ac:dyDescent="0.25">
      <c r="J1309" s="13">
        <v>1303</v>
      </c>
      <c r="K1309" t="s">
        <v>70</v>
      </c>
    </row>
    <row r="1310" spans="10:11" x14ac:dyDescent="0.25">
      <c r="J1310" s="13">
        <v>1304</v>
      </c>
      <c r="K1310" t="s">
        <v>70</v>
      </c>
    </row>
    <row r="1311" spans="10:11" x14ac:dyDescent="0.25">
      <c r="J1311" s="13">
        <v>1305</v>
      </c>
      <c r="K1311" t="s">
        <v>70</v>
      </c>
    </row>
    <row r="1312" spans="10:11" x14ac:dyDescent="0.25">
      <c r="J1312" s="13">
        <v>1306</v>
      </c>
      <c r="K1312" t="s">
        <v>70</v>
      </c>
    </row>
    <row r="1313" spans="10:11" x14ac:dyDescent="0.25">
      <c r="J1313" s="13">
        <v>1307</v>
      </c>
      <c r="K1313" t="s">
        <v>70</v>
      </c>
    </row>
    <row r="1314" spans="10:11" x14ac:dyDescent="0.25">
      <c r="J1314" s="13">
        <v>1308</v>
      </c>
      <c r="K1314" t="s">
        <v>70</v>
      </c>
    </row>
    <row r="1315" spans="10:11" x14ac:dyDescent="0.25">
      <c r="J1315" s="13">
        <v>1309</v>
      </c>
      <c r="K1315" t="s">
        <v>70</v>
      </c>
    </row>
    <row r="1316" spans="10:11" x14ac:dyDescent="0.25">
      <c r="J1316" s="13">
        <v>1310</v>
      </c>
      <c r="K1316" t="s">
        <v>70</v>
      </c>
    </row>
    <row r="1317" spans="10:11" x14ac:dyDescent="0.25">
      <c r="J1317" s="13">
        <v>1311</v>
      </c>
      <c r="K1317" t="s">
        <v>70</v>
      </c>
    </row>
    <row r="1318" spans="10:11" x14ac:dyDescent="0.25">
      <c r="J1318" s="13">
        <v>1312</v>
      </c>
      <c r="K1318" t="s">
        <v>70</v>
      </c>
    </row>
    <row r="1319" spans="10:11" x14ac:dyDescent="0.25">
      <c r="J1319" s="13">
        <v>1313</v>
      </c>
      <c r="K1319" t="s">
        <v>70</v>
      </c>
    </row>
    <row r="1320" spans="10:11" x14ac:dyDescent="0.25">
      <c r="J1320" s="13">
        <v>1314</v>
      </c>
      <c r="K1320" t="s">
        <v>70</v>
      </c>
    </row>
    <row r="1321" spans="10:11" x14ac:dyDescent="0.25">
      <c r="J1321" s="13">
        <v>1315</v>
      </c>
      <c r="K1321" t="s">
        <v>70</v>
      </c>
    </row>
    <row r="1322" spans="10:11" x14ac:dyDescent="0.25">
      <c r="J1322" s="13">
        <v>1316</v>
      </c>
      <c r="K1322" t="s">
        <v>70</v>
      </c>
    </row>
    <row r="1323" spans="10:11" x14ac:dyDescent="0.25">
      <c r="J1323" s="13">
        <v>1317</v>
      </c>
      <c r="K1323" t="s">
        <v>70</v>
      </c>
    </row>
    <row r="1324" spans="10:11" x14ac:dyDescent="0.25">
      <c r="J1324" s="13">
        <v>1318</v>
      </c>
      <c r="K1324" t="s">
        <v>70</v>
      </c>
    </row>
    <row r="1325" spans="10:11" x14ac:dyDescent="0.25">
      <c r="J1325" s="13">
        <v>1319</v>
      </c>
      <c r="K1325" t="s">
        <v>70</v>
      </c>
    </row>
    <row r="1326" spans="10:11" x14ac:dyDescent="0.25">
      <c r="J1326" s="13">
        <v>1320</v>
      </c>
      <c r="K1326" t="s">
        <v>70</v>
      </c>
    </row>
    <row r="1327" spans="10:11" x14ac:dyDescent="0.25">
      <c r="J1327" s="13">
        <v>1321</v>
      </c>
      <c r="K1327" t="s">
        <v>70</v>
      </c>
    </row>
    <row r="1328" spans="10:11" x14ac:dyDescent="0.25">
      <c r="J1328" s="13">
        <v>1322</v>
      </c>
      <c r="K1328" t="s">
        <v>70</v>
      </c>
    </row>
    <row r="1329" spans="10:11" x14ac:dyDescent="0.25">
      <c r="J1329" s="13">
        <v>1323</v>
      </c>
      <c r="K1329" t="s">
        <v>70</v>
      </c>
    </row>
    <row r="1330" spans="10:11" x14ac:dyDescent="0.25">
      <c r="J1330" s="13">
        <v>1324</v>
      </c>
      <c r="K1330" t="s">
        <v>70</v>
      </c>
    </row>
    <row r="1331" spans="10:11" x14ac:dyDescent="0.25">
      <c r="J1331" s="13">
        <v>1325</v>
      </c>
      <c r="K1331" t="s">
        <v>70</v>
      </c>
    </row>
    <row r="1332" spans="10:11" x14ac:dyDescent="0.25">
      <c r="J1332" s="13">
        <v>1326</v>
      </c>
      <c r="K1332" t="s">
        <v>70</v>
      </c>
    </row>
    <row r="1333" spans="10:11" x14ac:dyDescent="0.25">
      <c r="J1333" s="13">
        <v>1327</v>
      </c>
      <c r="K1333" t="s">
        <v>70</v>
      </c>
    </row>
    <row r="1334" spans="10:11" x14ac:dyDescent="0.25">
      <c r="J1334" s="13">
        <v>1328</v>
      </c>
      <c r="K1334" t="s">
        <v>70</v>
      </c>
    </row>
    <row r="1335" spans="10:11" x14ac:dyDescent="0.25">
      <c r="J1335" s="13">
        <v>1329</v>
      </c>
      <c r="K1335" t="s">
        <v>70</v>
      </c>
    </row>
    <row r="1336" spans="10:11" x14ac:dyDescent="0.25">
      <c r="J1336" s="13">
        <v>1330</v>
      </c>
      <c r="K1336" t="s">
        <v>70</v>
      </c>
    </row>
    <row r="1337" spans="10:11" x14ac:dyDescent="0.25">
      <c r="J1337" s="13">
        <v>1331</v>
      </c>
      <c r="K1337" t="s">
        <v>70</v>
      </c>
    </row>
    <row r="1338" spans="10:11" x14ac:dyDescent="0.25">
      <c r="J1338" s="13">
        <v>1332</v>
      </c>
      <c r="K1338" t="s">
        <v>70</v>
      </c>
    </row>
    <row r="1339" spans="10:11" x14ac:dyDescent="0.25">
      <c r="J1339" s="13">
        <v>1333</v>
      </c>
      <c r="K1339" t="s">
        <v>70</v>
      </c>
    </row>
    <row r="1340" spans="10:11" x14ac:dyDescent="0.25">
      <c r="J1340" s="13">
        <v>1334</v>
      </c>
      <c r="K1340" t="s">
        <v>70</v>
      </c>
    </row>
    <row r="1341" spans="10:11" x14ac:dyDescent="0.25">
      <c r="J1341" s="13">
        <v>1335</v>
      </c>
      <c r="K1341" t="s">
        <v>70</v>
      </c>
    </row>
    <row r="1342" spans="10:11" x14ac:dyDescent="0.25">
      <c r="J1342" s="13">
        <v>1336</v>
      </c>
      <c r="K1342" t="s">
        <v>70</v>
      </c>
    </row>
    <row r="1343" spans="10:11" x14ac:dyDescent="0.25">
      <c r="J1343" s="13">
        <v>1337</v>
      </c>
      <c r="K1343" t="s">
        <v>70</v>
      </c>
    </row>
    <row r="1344" spans="10:11" x14ac:dyDescent="0.25">
      <c r="J1344" s="13">
        <v>1338</v>
      </c>
      <c r="K1344" t="s">
        <v>70</v>
      </c>
    </row>
    <row r="1345" spans="10:11" x14ac:dyDescent="0.25">
      <c r="J1345" s="13">
        <v>1339</v>
      </c>
      <c r="K1345" t="s">
        <v>70</v>
      </c>
    </row>
    <row r="1346" spans="10:11" x14ac:dyDescent="0.25">
      <c r="J1346" s="13">
        <v>1340</v>
      </c>
      <c r="K1346" t="s">
        <v>70</v>
      </c>
    </row>
    <row r="1347" spans="10:11" x14ac:dyDescent="0.25">
      <c r="J1347" s="13">
        <v>1341</v>
      </c>
      <c r="K1347" t="s">
        <v>70</v>
      </c>
    </row>
    <row r="1348" spans="10:11" x14ac:dyDescent="0.25">
      <c r="J1348" s="13">
        <v>1342</v>
      </c>
      <c r="K1348" t="s">
        <v>70</v>
      </c>
    </row>
    <row r="1349" spans="10:11" x14ac:dyDescent="0.25">
      <c r="J1349" s="13">
        <v>1343</v>
      </c>
      <c r="K1349" t="s">
        <v>70</v>
      </c>
    </row>
    <row r="1350" spans="10:11" x14ac:dyDescent="0.25">
      <c r="J1350" s="13">
        <v>1344</v>
      </c>
      <c r="K1350" t="s">
        <v>70</v>
      </c>
    </row>
    <row r="1351" spans="10:11" x14ac:dyDescent="0.25">
      <c r="J1351" s="13">
        <v>1345</v>
      </c>
      <c r="K1351" t="s">
        <v>70</v>
      </c>
    </row>
    <row r="1352" spans="10:11" x14ac:dyDescent="0.25">
      <c r="J1352" s="13">
        <v>1346</v>
      </c>
      <c r="K1352" t="s">
        <v>70</v>
      </c>
    </row>
    <row r="1353" spans="10:11" x14ac:dyDescent="0.25">
      <c r="J1353" s="13">
        <v>1347</v>
      </c>
      <c r="K1353" t="s">
        <v>70</v>
      </c>
    </row>
    <row r="1354" spans="10:11" x14ac:dyDescent="0.25">
      <c r="J1354" s="13">
        <v>1348</v>
      </c>
      <c r="K1354" t="s">
        <v>70</v>
      </c>
    </row>
    <row r="1355" spans="10:11" x14ac:dyDescent="0.25">
      <c r="J1355" s="13">
        <v>1349</v>
      </c>
      <c r="K1355" t="s">
        <v>70</v>
      </c>
    </row>
    <row r="1356" spans="10:11" x14ac:dyDescent="0.25">
      <c r="J1356" s="13">
        <v>1350</v>
      </c>
      <c r="K1356" t="s">
        <v>70</v>
      </c>
    </row>
    <row r="1357" spans="10:11" x14ac:dyDescent="0.25">
      <c r="J1357" s="13">
        <v>1351</v>
      </c>
      <c r="K1357" t="s">
        <v>70</v>
      </c>
    </row>
    <row r="1358" spans="10:11" x14ac:dyDescent="0.25">
      <c r="J1358" s="13">
        <v>1352</v>
      </c>
      <c r="K1358" t="s">
        <v>70</v>
      </c>
    </row>
    <row r="1359" spans="10:11" x14ac:dyDescent="0.25">
      <c r="J1359" s="13">
        <v>1353</v>
      </c>
      <c r="K1359" t="s">
        <v>70</v>
      </c>
    </row>
    <row r="1360" spans="10:11" x14ac:dyDescent="0.25">
      <c r="J1360" s="13">
        <v>1354</v>
      </c>
      <c r="K1360" t="s">
        <v>70</v>
      </c>
    </row>
    <row r="1361" spans="10:11" x14ac:dyDescent="0.25">
      <c r="J1361" s="13">
        <v>1355</v>
      </c>
      <c r="K1361" t="s">
        <v>70</v>
      </c>
    </row>
    <row r="1362" spans="10:11" x14ac:dyDescent="0.25">
      <c r="J1362" s="13">
        <v>1356</v>
      </c>
      <c r="K1362" t="s">
        <v>70</v>
      </c>
    </row>
    <row r="1363" spans="10:11" x14ac:dyDescent="0.25">
      <c r="J1363" s="13">
        <v>1357</v>
      </c>
      <c r="K1363" t="s">
        <v>70</v>
      </c>
    </row>
    <row r="1364" spans="10:11" x14ac:dyDescent="0.25">
      <c r="J1364" s="13">
        <v>1358</v>
      </c>
      <c r="K1364" t="s">
        <v>70</v>
      </c>
    </row>
    <row r="1365" spans="10:11" x14ac:dyDescent="0.25">
      <c r="J1365" s="13">
        <v>1359</v>
      </c>
      <c r="K1365" t="s">
        <v>70</v>
      </c>
    </row>
    <row r="1366" spans="10:11" x14ac:dyDescent="0.25">
      <c r="J1366" s="13">
        <v>1360</v>
      </c>
      <c r="K1366" t="s">
        <v>70</v>
      </c>
    </row>
    <row r="1367" spans="10:11" x14ac:dyDescent="0.25">
      <c r="J1367" s="13">
        <v>1361</v>
      </c>
      <c r="K1367" t="s">
        <v>70</v>
      </c>
    </row>
    <row r="1368" spans="10:11" x14ac:dyDescent="0.25">
      <c r="J1368" s="13">
        <v>1362</v>
      </c>
      <c r="K1368" t="s">
        <v>70</v>
      </c>
    </row>
    <row r="1369" spans="10:11" x14ac:dyDescent="0.25">
      <c r="J1369" s="13">
        <v>1363</v>
      </c>
      <c r="K1369" t="s">
        <v>70</v>
      </c>
    </row>
    <row r="1370" spans="10:11" x14ac:dyDescent="0.25">
      <c r="J1370" s="13">
        <v>1364</v>
      </c>
      <c r="K1370" t="s">
        <v>72</v>
      </c>
    </row>
    <row r="1371" spans="10:11" x14ac:dyDescent="0.25">
      <c r="J1371" s="13">
        <v>1365</v>
      </c>
      <c r="K1371" t="s">
        <v>72</v>
      </c>
    </row>
    <row r="1372" spans="10:11" x14ac:dyDescent="0.25">
      <c r="J1372" s="13">
        <v>1366</v>
      </c>
      <c r="K1372" t="s">
        <v>72</v>
      </c>
    </row>
    <row r="1373" spans="10:11" x14ac:dyDescent="0.25">
      <c r="J1373" s="13">
        <v>1367</v>
      </c>
      <c r="K1373" t="s">
        <v>72</v>
      </c>
    </row>
    <row r="1374" spans="10:11" x14ac:dyDescent="0.25">
      <c r="J1374" s="13">
        <v>1368</v>
      </c>
      <c r="K1374" t="s">
        <v>72</v>
      </c>
    </row>
    <row r="1375" spans="10:11" x14ac:dyDescent="0.25">
      <c r="J1375" s="13">
        <v>1369</v>
      </c>
      <c r="K1375" t="s">
        <v>72</v>
      </c>
    </row>
    <row r="1376" spans="10:11" x14ac:dyDescent="0.25">
      <c r="J1376" s="13">
        <v>1370</v>
      </c>
      <c r="K1376" t="s">
        <v>72</v>
      </c>
    </row>
    <row r="1377" spans="10:11" x14ac:dyDescent="0.25">
      <c r="J1377" s="13">
        <v>1371</v>
      </c>
      <c r="K1377" t="s">
        <v>72</v>
      </c>
    </row>
    <row r="1378" spans="10:11" x14ac:dyDescent="0.25">
      <c r="J1378" s="13">
        <v>1372</v>
      </c>
      <c r="K1378" t="s">
        <v>72</v>
      </c>
    </row>
    <row r="1379" spans="10:11" x14ac:dyDescent="0.25">
      <c r="J1379" s="13">
        <v>1373</v>
      </c>
      <c r="K1379" t="s">
        <v>72</v>
      </c>
    </row>
    <row r="1380" spans="10:11" x14ac:dyDescent="0.25">
      <c r="J1380" s="13">
        <v>1374</v>
      </c>
      <c r="K1380" t="s">
        <v>72</v>
      </c>
    </row>
    <row r="1381" spans="10:11" x14ac:dyDescent="0.25">
      <c r="J1381" s="13">
        <v>1375</v>
      </c>
      <c r="K1381" t="s">
        <v>72</v>
      </c>
    </row>
    <row r="1382" spans="10:11" x14ac:dyDescent="0.25">
      <c r="J1382" s="13">
        <v>1376</v>
      </c>
      <c r="K1382" t="s">
        <v>72</v>
      </c>
    </row>
    <row r="1383" spans="10:11" x14ac:dyDescent="0.25">
      <c r="J1383" s="13">
        <v>1377</v>
      </c>
      <c r="K1383" t="s">
        <v>72</v>
      </c>
    </row>
    <row r="1384" spans="10:11" x14ac:dyDescent="0.25">
      <c r="J1384" s="13">
        <v>1378</v>
      </c>
      <c r="K1384" t="s">
        <v>72</v>
      </c>
    </row>
    <row r="1385" spans="10:11" x14ac:dyDescent="0.25">
      <c r="J1385" s="13">
        <v>1379</v>
      </c>
      <c r="K1385" t="s">
        <v>72</v>
      </c>
    </row>
    <row r="1386" spans="10:11" x14ac:dyDescent="0.25">
      <c r="J1386" s="13">
        <v>1380</v>
      </c>
      <c r="K1386" t="s">
        <v>72</v>
      </c>
    </row>
    <row r="1387" spans="10:11" x14ac:dyDescent="0.25">
      <c r="J1387" s="13">
        <v>1381</v>
      </c>
      <c r="K1387" t="s">
        <v>72</v>
      </c>
    </row>
    <row r="1388" spans="10:11" x14ac:dyDescent="0.25">
      <c r="J1388" s="13">
        <v>1382</v>
      </c>
      <c r="K1388" t="s">
        <v>72</v>
      </c>
    </row>
    <row r="1389" spans="10:11" x14ac:dyDescent="0.25">
      <c r="J1389" s="13">
        <v>1383</v>
      </c>
      <c r="K1389" t="s">
        <v>72</v>
      </c>
    </row>
    <row r="1390" spans="10:11" x14ac:dyDescent="0.25">
      <c r="J1390" s="13">
        <v>1384</v>
      </c>
      <c r="K1390" t="s">
        <v>72</v>
      </c>
    </row>
    <row r="1391" spans="10:11" x14ac:dyDescent="0.25">
      <c r="J1391" s="13">
        <v>1385</v>
      </c>
      <c r="K1391" t="s">
        <v>72</v>
      </c>
    </row>
    <row r="1392" spans="10:11" x14ac:dyDescent="0.25">
      <c r="J1392" s="13">
        <v>1386</v>
      </c>
      <c r="K1392" t="s">
        <v>72</v>
      </c>
    </row>
    <row r="1393" spans="10:11" x14ac:dyDescent="0.25">
      <c r="J1393" s="13">
        <v>1387</v>
      </c>
      <c r="K1393" t="s">
        <v>72</v>
      </c>
    </row>
    <row r="1394" spans="10:11" x14ac:dyDescent="0.25">
      <c r="J1394" s="13">
        <v>1388</v>
      </c>
      <c r="K1394" t="s">
        <v>72</v>
      </c>
    </row>
    <row r="1395" spans="10:11" x14ac:dyDescent="0.25">
      <c r="J1395" s="13">
        <v>1389</v>
      </c>
      <c r="K1395" t="s">
        <v>72</v>
      </c>
    </row>
    <row r="1396" spans="10:11" x14ac:dyDescent="0.25">
      <c r="J1396" s="13">
        <v>1390</v>
      </c>
      <c r="K1396" t="s">
        <v>72</v>
      </c>
    </row>
    <row r="1397" spans="10:11" x14ac:dyDescent="0.25">
      <c r="J1397" s="13">
        <v>1391</v>
      </c>
      <c r="K1397" t="s">
        <v>72</v>
      </c>
    </row>
    <row r="1398" spans="10:11" x14ac:dyDescent="0.25">
      <c r="J1398" s="13">
        <v>1392</v>
      </c>
      <c r="K1398" t="s">
        <v>72</v>
      </c>
    </row>
    <row r="1399" spans="10:11" x14ac:dyDescent="0.25">
      <c r="J1399" s="13">
        <v>1393</v>
      </c>
      <c r="K1399" t="s">
        <v>72</v>
      </c>
    </row>
    <row r="1400" spans="10:11" x14ac:dyDescent="0.25">
      <c r="J1400" s="13">
        <v>1394</v>
      </c>
      <c r="K1400" t="s">
        <v>72</v>
      </c>
    </row>
    <row r="1401" spans="10:11" x14ac:dyDescent="0.25">
      <c r="J1401" s="13">
        <v>1395</v>
      </c>
      <c r="K1401" t="s">
        <v>72</v>
      </c>
    </row>
    <row r="1402" spans="10:11" x14ac:dyDescent="0.25">
      <c r="J1402" s="13">
        <v>1396</v>
      </c>
      <c r="K1402" t="s">
        <v>72</v>
      </c>
    </row>
    <row r="1403" spans="10:11" x14ac:dyDescent="0.25">
      <c r="J1403" s="13">
        <v>1397</v>
      </c>
      <c r="K1403" t="s">
        <v>72</v>
      </c>
    </row>
    <row r="1404" spans="10:11" x14ac:dyDescent="0.25">
      <c r="J1404" s="13">
        <v>1398</v>
      </c>
      <c r="K1404" t="s">
        <v>72</v>
      </c>
    </row>
    <row r="1405" spans="10:11" x14ac:dyDescent="0.25">
      <c r="J1405" s="13">
        <v>1399</v>
      </c>
      <c r="K1405" t="s">
        <v>72</v>
      </c>
    </row>
    <row r="1406" spans="10:11" x14ac:dyDescent="0.25">
      <c r="J1406" s="13">
        <v>1400</v>
      </c>
      <c r="K1406" t="s">
        <v>72</v>
      </c>
    </row>
    <row r="1407" spans="10:11" x14ac:dyDescent="0.25">
      <c r="J1407" s="13">
        <v>1401</v>
      </c>
      <c r="K1407" t="s">
        <v>72</v>
      </c>
    </row>
    <row r="1408" spans="10:11" x14ac:dyDescent="0.25">
      <c r="J1408" s="13">
        <v>1402</v>
      </c>
      <c r="K1408" t="s">
        <v>72</v>
      </c>
    </row>
    <row r="1409" spans="10:11" x14ac:dyDescent="0.25">
      <c r="J1409" s="13">
        <v>1403</v>
      </c>
      <c r="K1409" t="s">
        <v>72</v>
      </c>
    </row>
    <row r="1410" spans="10:11" x14ac:dyDescent="0.25">
      <c r="J1410" s="13">
        <v>1404</v>
      </c>
      <c r="K1410" t="s">
        <v>72</v>
      </c>
    </row>
    <row r="1411" spans="10:11" x14ac:dyDescent="0.25">
      <c r="J1411" s="13">
        <v>1405</v>
      </c>
      <c r="K1411" t="s">
        <v>72</v>
      </c>
    </row>
    <row r="1412" spans="10:11" x14ac:dyDescent="0.25">
      <c r="J1412" s="13">
        <v>1406</v>
      </c>
      <c r="K1412" t="s">
        <v>72</v>
      </c>
    </row>
    <row r="1413" spans="10:11" x14ac:dyDescent="0.25">
      <c r="J1413" s="13">
        <v>1407</v>
      </c>
      <c r="K1413" t="s">
        <v>72</v>
      </c>
    </row>
    <row r="1414" spans="10:11" x14ac:dyDescent="0.25">
      <c r="J1414" s="13">
        <v>1408</v>
      </c>
      <c r="K1414" t="s">
        <v>72</v>
      </c>
    </row>
    <row r="1415" spans="10:11" x14ac:dyDescent="0.25">
      <c r="J1415" s="13">
        <v>1409</v>
      </c>
      <c r="K1415" t="s">
        <v>72</v>
      </c>
    </row>
    <row r="1416" spans="10:11" x14ac:dyDescent="0.25">
      <c r="J1416" s="13">
        <v>1410</v>
      </c>
      <c r="K1416" t="s">
        <v>72</v>
      </c>
    </row>
    <row r="1417" spans="10:11" x14ac:dyDescent="0.25">
      <c r="J1417" s="13">
        <v>1411</v>
      </c>
      <c r="K1417" t="s">
        <v>72</v>
      </c>
    </row>
    <row r="1418" spans="10:11" x14ac:dyDescent="0.25">
      <c r="J1418" s="13">
        <v>1412</v>
      </c>
      <c r="K1418" t="s">
        <v>72</v>
      </c>
    </row>
    <row r="1419" spans="10:11" x14ac:dyDescent="0.25">
      <c r="J1419" s="13">
        <v>1413</v>
      </c>
      <c r="K1419" t="s">
        <v>72</v>
      </c>
    </row>
    <row r="1420" spans="10:11" x14ac:dyDescent="0.25">
      <c r="J1420" s="13">
        <v>1414</v>
      </c>
      <c r="K1420" t="s">
        <v>72</v>
      </c>
    </row>
    <row r="1421" spans="10:11" x14ac:dyDescent="0.25">
      <c r="J1421" s="13">
        <v>1415</v>
      </c>
      <c r="K1421" t="s">
        <v>72</v>
      </c>
    </row>
    <row r="1422" spans="10:11" x14ac:dyDescent="0.25">
      <c r="J1422" s="13">
        <v>1416</v>
      </c>
      <c r="K1422" t="s">
        <v>72</v>
      </c>
    </row>
    <row r="1423" spans="10:11" x14ac:dyDescent="0.25">
      <c r="J1423" s="13">
        <v>1417</v>
      </c>
      <c r="K1423" t="s">
        <v>72</v>
      </c>
    </row>
    <row r="1424" spans="10:11" x14ac:dyDescent="0.25">
      <c r="J1424" s="13">
        <v>1418</v>
      </c>
      <c r="K1424" t="s">
        <v>72</v>
      </c>
    </row>
    <row r="1425" spans="10:11" x14ac:dyDescent="0.25">
      <c r="J1425" s="13">
        <v>1419</v>
      </c>
      <c r="K1425" t="s">
        <v>72</v>
      </c>
    </row>
    <row r="1426" spans="10:11" x14ac:dyDescent="0.25">
      <c r="J1426" s="13">
        <v>1420</v>
      </c>
      <c r="K1426" t="s">
        <v>72</v>
      </c>
    </row>
    <row r="1427" spans="10:11" x14ac:dyDescent="0.25">
      <c r="J1427" s="13">
        <v>1421</v>
      </c>
      <c r="K1427" t="s">
        <v>72</v>
      </c>
    </row>
    <row r="1428" spans="10:11" x14ac:dyDescent="0.25">
      <c r="J1428" s="13">
        <v>1422</v>
      </c>
      <c r="K1428" t="s">
        <v>72</v>
      </c>
    </row>
    <row r="1429" spans="10:11" x14ac:dyDescent="0.25">
      <c r="J1429" s="13">
        <v>1423</v>
      </c>
      <c r="K1429" t="s">
        <v>72</v>
      </c>
    </row>
    <row r="1430" spans="10:11" x14ac:dyDescent="0.25">
      <c r="J1430" s="13">
        <v>1424</v>
      </c>
      <c r="K1430" t="s">
        <v>72</v>
      </c>
    </row>
    <row r="1431" spans="10:11" x14ac:dyDescent="0.25">
      <c r="J1431" s="13">
        <v>1425</v>
      </c>
      <c r="K1431" t="s">
        <v>72</v>
      </c>
    </row>
    <row r="1432" spans="10:11" x14ac:dyDescent="0.25">
      <c r="J1432" s="13">
        <v>1426</v>
      </c>
      <c r="K1432" t="s">
        <v>72</v>
      </c>
    </row>
    <row r="1433" spans="10:11" x14ac:dyDescent="0.25">
      <c r="J1433" s="13">
        <v>1427</v>
      </c>
      <c r="K1433" t="s">
        <v>72</v>
      </c>
    </row>
    <row r="1434" spans="10:11" x14ac:dyDescent="0.25">
      <c r="J1434" s="13">
        <v>1428</v>
      </c>
      <c r="K1434" t="s">
        <v>72</v>
      </c>
    </row>
    <row r="1435" spans="10:11" x14ac:dyDescent="0.25">
      <c r="J1435" s="13">
        <v>1429</v>
      </c>
      <c r="K1435" t="s">
        <v>72</v>
      </c>
    </row>
    <row r="1436" spans="10:11" x14ac:dyDescent="0.25">
      <c r="J1436" s="13">
        <v>1430</v>
      </c>
      <c r="K1436" t="s">
        <v>72</v>
      </c>
    </row>
    <row r="1437" spans="10:11" x14ac:dyDescent="0.25">
      <c r="J1437" s="13">
        <v>1431</v>
      </c>
      <c r="K1437" t="s">
        <v>72</v>
      </c>
    </row>
    <row r="1438" spans="10:11" x14ac:dyDescent="0.25">
      <c r="J1438" s="13">
        <v>1432</v>
      </c>
      <c r="K1438" t="s">
        <v>72</v>
      </c>
    </row>
    <row r="1439" spans="10:11" x14ac:dyDescent="0.25">
      <c r="J1439" s="13">
        <v>1433</v>
      </c>
      <c r="K1439" t="s">
        <v>72</v>
      </c>
    </row>
    <row r="1440" spans="10:11" x14ac:dyDescent="0.25">
      <c r="J1440" s="13">
        <v>1434</v>
      </c>
      <c r="K1440" t="s">
        <v>72</v>
      </c>
    </row>
    <row r="1441" spans="10:11" x14ac:dyDescent="0.25">
      <c r="J1441" s="13">
        <v>1435</v>
      </c>
      <c r="K1441" t="s">
        <v>72</v>
      </c>
    </row>
    <row r="1442" spans="10:11" x14ac:dyDescent="0.25">
      <c r="J1442" s="13">
        <v>1436</v>
      </c>
      <c r="K1442" t="s">
        <v>72</v>
      </c>
    </row>
    <row r="1443" spans="10:11" x14ac:dyDescent="0.25">
      <c r="J1443" s="13">
        <v>1437</v>
      </c>
      <c r="K1443" t="s">
        <v>72</v>
      </c>
    </row>
    <row r="1444" spans="10:11" x14ac:dyDescent="0.25">
      <c r="J1444" s="13">
        <v>1438</v>
      </c>
      <c r="K1444" t="s">
        <v>72</v>
      </c>
    </row>
    <row r="1445" spans="10:11" x14ac:dyDescent="0.25">
      <c r="J1445" s="13">
        <v>1439</v>
      </c>
      <c r="K1445" t="s">
        <v>72</v>
      </c>
    </row>
    <row r="1446" spans="10:11" x14ac:dyDescent="0.25">
      <c r="J1446" s="13">
        <v>1440</v>
      </c>
      <c r="K1446" t="s">
        <v>72</v>
      </c>
    </row>
    <row r="1447" spans="10:11" x14ac:dyDescent="0.25">
      <c r="J1447" s="13">
        <v>1441</v>
      </c>
      <c r="K1447" t="s">
        <v>72</v>
      </c>
    </row>
    <row r="1448" spans="10:11" x14ac:dyDescent="0.25">
      <c r="J1448" s="13">
        <v>1442</v>
      </c>
      <c r="K1448" t="s">
        <v>72</v>
      </c>
    </row>
    <row r="1449" spans="10:11" x14ac:dyDescent="0.25">
      <c r="J1449" s="13">
        <v>1443</v>
      </c>
      <c r="K1449" t="s">
        <v>72</v>
      </c>
    </row>
    <row r="1450" spans="10:11" x14ac:dyDescent="0.25">
      <c r="J1450" s="13">
        <v>1444</v>
      </c>
      <c r="K1450" t="s">
        <v>72</v>
      </c>
    </row>
    <row r="1451" spans="10:11" x14ac:dyDescent="0.25">
      <c r="J1451" s="13">
        <v>1445</v>
      </c>
      <c r="K1451" t="s">
        <v>72</v>
      </c>
    </row>
    <row r="1452" spans="10:11" x14ac:dyDescent="0.25">
      <c r="J1452" s="13">
        <v>1446</v>
      </c>
      <c r="K1452" t="s">
        <v>72</v>
      </c>
    </row>
    <row r="1453" spans="10:11" x14ac:dyDescent="0.25">
      <c r="J1453" s="13">
        <v>1447</v>
      </c>
      <c r="K1453" t="s">
        <v>72</v>
      </c>
    </row>
    <row r="1454" spans="10:11" x14ac:dyDescent="0.25">
      <c r="J1454" s="13">
        <v>1448</v>
      </c>
      <c r="K1454" t="s">
        <v>72</v>
      </c>
    </row>
    <row r="1455" spans="10:11" x14ac:dyDescent="0.25">
      <c r="J1455" s="13">
        <v>1449</v>
      </c>
      <c r="K1455" t="s">
        <v>72</v>
      </c>
    </row>
    <row r="1456" spans="10:11" x14ac:dyDescent="0.25">
      <c r="J1456" s="13">
        <v>1450</v>
      </c>
      <c r="K1456" t="s">
        <v>72</v>
      </c>
    </row>
    <row r="1457" spans="10:11" x14ac:dyDescent="0.25">
      <c r="J1457" s="13">
        <v>1451</v>
      </c>
      <c r="K1457" t="s">
        <v>72</v>
      </c>
    </row>
    <row r="1458" spans="10:11" x14ac:dyDescent="0.25">
      <c r="J1458" s="13">
        <v>1452</v>
      </c>
      <c r="K1458" t="s">
        <v>72</v>
      </c>
    </row>
    <row r="1459" spans="10:11" x14ac:dyDescent="0.25">
      <c r="J1459" s="13">
        <v>1453</v>
      </c>
      <c r="K1459" t="s">
        <v>72</v>
      </c>
    </row>
    <row r="1460" spans="10:11" x14ac:dyDescent="0.25">
      <c r="J1460" s="13">
        <v>1454</v>
      </c>
      <c r="K1460" t="s">
        <v>72</v>
      </c>
    </row>
    <row r="1461" spans="10:11" x14ac:dyDescent="0.25">
      <c r="J1461" s="13">
        <v>1455</v>
      </c>
      <c r="K1461" t="s">
        <v>72</v>
      </c>
    </row>
    <row r="1462" spans="10:11" x14ac:dyDescent="0.25">
      <c r="J1462" s="13">
        <v>1456</v>
      </c>
      <c r="K1462" t="s">
        <v>72</v>
      </c>
    </row>
    <row r="1463" spans="10:11" x14ac:dyDescent="0.25">
      <c r="J1463" s="13">
        <v>1457</v>
      </c>
      <c r="K1463" t="s">
        <v>72</v>
      </c>
    </row>
    <row r="1464" spans="10:11" x14ac:dyDescent="0.25">
      <c r="J1464" s="13">
        <v>1458</v>
      </c>
      <c r="K1464" t="s">
        <v>72</v>
      </c>
    </row>
    <row r="1465" spans="10:11" x14ac:dyDescent="0.25">
      <c r="J1465" s="13">
        <v>1459</v>
      </c>
      <c r="K1465" t="s">
        <v>72</v>
      </c>
    </row>
    <row r="1466" spans="10:11" x14ac:dyDescent="0.25">
      <c r="J1466" s="13">
        <v>1460</v>
      </c>
      <c r="K1466" t="s">
        <v>72</v>
      </c>
    </row>
    <row r="1467" spans="10:11" x14ac:dyDescent="0.25">
      <c r="J1467" s="13">
        <v>1461</v>
      </c>
      <c r="K1467" t="s">
        <v>72</v>
      </c>
    </row>
    <row r="1468" spans="10:11" x14ac:dyDescent="0.25">
      <c r="J1468" s="13">
        <v>1462</v>
      </c>
      <c r="K1468" t="s">
        <v>72</v>
      </c>
    </row>
    <row r="1469" spans="10:11" x14ac:dyDescent="0.25">
      <c r="J1469" s="13">
        <v>1463</v>
      </c>
      <c r="K1469" t="s">
        <v>72</v>
      </c>
    </row>
    <row r="1470" spans="10:11" x14ac:dyDescent="0.25">
      <c r="J1470" s="13">
        <v>1464</v>
      </c>
      <c r="K1470" t="s">
        <v>72</v>
      </c>
    </row>
    <row r="1471" spans="10:11" x14ac:dyDescent="0.25">
      <c r="J1471" s="13">
        <v>1465</v>
      </c>
      <c r="K1471" t="s">
        <v>72</v>
      </c>
    </row>
    <row r="1472" spans="10:11" x14ac:dyDescent="0.25">
      <c r="J1472" s="13">
        <v>1466</v>
      </c>
      <c r="K1472" t="s">
        <v>72</v>
      </c>
    </row>
    <row r="1473" spans="10:11" x14ac:dyDescent="0.25">
      <c r="J1473" s="13">
        <v>1467</v>
      </c>
      <c r="K1473" t="s">
        <v>72</v>
      </c>
    </row>
    <row r="1474" spans="10:11" x14ac:dyDescent="0.25">
      <c r="J1474" s="13">
        <v>1468</v>
      </c>
      <c r="K1474" t="s">
        <v>72</v>
      </c>
    </row>
    <row r="1475" spans="10:11" x14ac:dyDescent="0.25">
      <c r="J1475" s="13">
        <v>1469</v>
      </c>
      <c r="K1475" t="s">
        <v>72</v>
      </c>
    </row>
    <row r="1476" spans="10:11" x14ac:dyDescent="0.25">
      <c r="J1476" s="13">
        <v>1470</v>
      </c>
      <c r="K1476" t="s">
        <v>72</v>
      </c>
    </row>
    <row r="1477" spans="10:11" x14ac:dyDescent="0.25">
      <c r="J1477" s="13">
        <v>1471</v>
      </c>
      <c r="K1477" t="s">
        <v>72</v>
      </c>
    </row>
    <row r="1478" spans="10:11" x14ac:dyDescent="0.25">
      <c r="J1478" s="13">
        <v>1472</v>
      </c>
      <c r="K1478" t="s">
        <v>72</v>
      </c>
    </row>
    <row r="1479" spans="10:11" x14ac:dyDescent="0.25">
      <c r="J1479" s="13">
        <v>1473</v>
      </c>
      <c r="K1479" t="s">
        <v>72</v>
      </c>
    </row>
    <row r="1480" spans="10:11" x14ac:dyDescent="0.25">
      <c r="J1480" s="13">
        <v>1474</v>
      </c>
      <c r="K1480" t="s">
        <v>72</v>
      </c>
    </row>
    <row r="1481" spans="10:11" x14ac:dyDescent="0.25">
      <c r="J1481" s="13">
        <v>1475</v>
      </c>
      <c r="K1481" t="s">
        <v>72</v>
      </c>
    </row>
    <row r="1482" spans="10:11" x14ac:dyDescent="0.25">
      <c r="J1482" s="13">
        <v>1476</v>
      </c>
      <c r="K1482" t="s">
        <v>72</v>
      </c>
    </row>
    <row r="1483" spans="10:11" x14ac:dyDescent="0.25">
      <c r="J1483" s="13">
        <v>1477</v>
      </c>
      <c r="K1483" t="s">
        <v>72</v>
      </c>
    </row>
    <row r="1484" spans="10:11" x14ac:dyDescent="0.25">
      <c r="J1484" s="13">
        <v>1478</v>
      </c>
      <c r="K1484" t="s">
        <v>72</v>
      </c>
    </row>
    <row r="1485" spans="10:11" x14ac:dyDescent="0.25">
      <c r="J1485" s="13">
        <v>1479</v>
      </c>
      <c r="K1485" t="s">
        <v>72</v>
      </c>
    </row>
    <row r="1486" spans="10:11" x14ac:dyDescent="0.25">
      <c r="J1486" s="13">
        <v>1480</v>
      </c>
      <c r="K1486" t="s">
        <v>72</v>
      </c>
    </row>
    <row r="1487" spans="10:11" x14ac:dyDescent="0.25">
      <c r="J1487" s="13">
        <v>1481</v>
      </c>
      <c r="K1487" t="s">
        <v>72</v>
      </c>
    </row>
    <row r="1488" spans="10:11" x14ac:dyDescent="0.25">
      <c r="J1488" s="13">
        <v>1482</v>
      </c>
      <c r="K1488" t="s">
        <v>72</v>
      </c>
    </row>
    <row r="1489" spans="10:11" x14ac:dyDescent="0.25">
      <c r="J1489" s="13">
        <v>1483</v>
      </c>
      <c r="K1489" t="s">
        <v>72</v>
      </c>
    </row>
    <row r="1490" spans="10:11" x14ac:dyDescent="0.25">
      <c r="J1490" s="13">
        <v>1484</v>
      </c>
      <c r="K1490" t="s">
        <v>72</v>
      </c>
    </row>
    <row r="1491" spans="10:11" x14ac:dyDescent="0.25">
      <c r="J1491" s="13">
        <v>1485</v>
      </c>
      <c r="K1491" t="s">
        <v>72</v>
      </c>
    </row>
    <row r="1492" spans="10:11" x14ac:dyDescent="0.25">
      <c r="J1492" s="13">
        <v>1486</v>
      </c>
      <c r="K1492" t="s">
        <v>72</v>
      </c>
    </row>
    <row r="1493" spans="10:11" x14ac:dyDescent="0.25">
      <c r="J1493" s="13">
        <v>1487</v>
      </c>
      <c r="K1493" t="s">
        <v>72</v>
      </c>
    </row>
    <row r="1494" spans="10:11" x14ac:dyDescent="0.25">
      <c r="J1494" s="13">
        <v>1488</v>
      </c>
      <c r="K1494" t="s">
        <v>72</v>
      </c>
    </row>
    <row r="1495" spans="10:11" x14ac:dyDescent="0.25">
      <c r="J1495" s="13">
        <v>1489</v>
      </c>
      <c r="K1495" t="s">
        <v>72</v>
      </c>
    </row>
    <row r="1496" spans="10:11" x14ac:dyDescent="0.25">
      <c r="J1496" s="13">
        <v>1490</v>
      </c>
      <c r="K1496" t="s">
        <v>72</v>
      </c>
    </row>
    <row r="1497" spans="10:11" x14ac:dyDescent="0.25">
      <c r="J1497" s="13">
        <v>1491</v>
      </c>
      <c r="K1497" t="s">
        <v>72</v>
      </c>
    </row>
    <row r="1498" spans="10:11" x14ac:dyDescent="0.25">
      <c r="J1498" s="13">
        <v>1492</v>
      </c>
      <c r="K1498" t="s">
        <v>72</v>
      </c>
    </row>
    <row r="1499" spans="10:11" x14ac:dyDescent="0.25">
      <c r="J1499" s="13">
        <v>1493</v>
      </c>
      <c r="K1499" t="s">
        <v>72</v>
      </c>
    </row>
    <row r="1500" spans="10:11" x14ac:dyDescent="0.25">
      <c r="J1500" s="13">
        <v>1494</v>
      </c>
      <c r="K1500" t="s">
        <v>72</v>
      </c>
    </row>
    <row r="1501" spans="10:11" x14ac:dyDescent="0.25">
      <c r="J1501" s="13">
        <v>1495</v>
      </c>
      <c r="K1501" t="s">
        <v>72</v>
      </c>
    </row>
    <row r="1502" spans="10:11" x14ac:dyDescent="0.25">
      <c r="J1502" s="13">
        <v>1496</v>
      </c>
      <c r="K1502" t="s">
        <v>72</v>
      </c>
    </row>
    <row r="1503" spans="10:11" x14ac:dyDescent="0.25">
      <c r="J1503" s="13">
        <v>1497</v>
      </c>
      <c r="K1503" t="s">
        <v>72</v>
      </c>
    </row>
    <row r="1504" spans="10:11" x14ac:dyDescent="0.25">
      <c r="J1504" s="13">
        <v>1498</v>
      </c>
      <c r="K1504" t="s">
        <v>72</v>
      </c>
    </row>
    <row r="1505" spans="10:11" x14ac:dyDescent="0.25">
      <c r="J1505" s="13">
        <v>1499</v>
      </c>
      <c r="K1505" t="s">
        <v>72</v>
      </c>
    </row>
    <row r="1506" spans="10:11" x14ac:dyDescent="0.25">
      <c r="J1506" s="13">
        <v>1500</v>
      </c>
      <c r="K1506" t="s">
        <v>72</v>
      </c>
    </row>
    <row r="1507" spans="10:11" x14ac:dyDescent="0.25">
      <c r="J1507" s="13">
        <v>1501</v>
      </c>
      <c r="K1507" t="s">
        <v>72</v>
      </c>
    </row>
    <row r="1508" spans="10:11" x14ac:dyDescent="0.25">
      <c r="J1508" s="13">
        <v>1502</v>
      </c>
      <c r="K1508" t="s">
        <v>72</v>
      </c>
    </row>
    <row r="1509" spans="10:11" x14ac:dyDescent="0.25">
      <c r="J1509" s="13">
        <v>1503</v>
      </c>
      <c r="K1509" t="s">
        <v>72</v>
      </c>
    </row>
    <row r="1510" spans="10:11" x14ac:dyDescent="0.25">
      <c r="J1510" s="13">
        <v>1504</v>
      </c>
      <c r="K1510" t="s">
        <v>72</v>
      </c>
    </row>
    <row r="1511" spans="10:11" x14ac:dyDescent="0.25">
      <c r="J1511" s="13">
        <v>1505</v>
      </c>
      <c r="K1511" t="s">
        <v>72</v>
      </c>
    </row>
    <row r="1512" spans="10:11" x14ac:dyDescent="0.25">
      <c r="J1512" s="13">
        <v>1506</v>
      </c>
      <c r="K1512" t="s">
        <v>72</v>
      </c>
    </row>
    <row r="1513" spans="10:11" x14ac:dyDescent="0.25">
      <c r="J1513" s="13">
        <v>1507</v>
      </c>
      <c r="K1513" t="s">
        <v>72</v>
      </c>
    </row>
    <row r="1514" spans="10:11" x14ac:dyDescent="0.25">
      <c r="J1514" s="13">
        <v>1508</v>
      </c>
      <c r="K1514" t="s">
        <v>72</v>
      </c>
    </row>
    <row r="1515" spans="10:11" x14ac:dyDescent="0.25">
      <c r="J1515" s="13">
        <v>1509</v>
      </c>
      <c r="K1515" t="s">
        <v>72</v>
      </c>
    </row>
    <row r="1516" spans="10:11" x14ac:dyDescent="0.25">
      <c r="J1516" s="13">
        <v>1510</v>
      </c>
      <c r="K1516" t="s">
        <v>72</v>
      </c>
    </row>
    <row r="1517" spans="10:11" x14ac:dyDescent="0.25">
      <c r="J1517" s="13">
        <v>1511</v>
      </c>
      <c r="K1517" t="s">
        <v>72</v>
      </c>
    </row>
    <row r="1518" spans="10:11" x14ac:dyDescent="0.25">
      <c r="J1518" s="13">
        <v>1512</v>
      </c>
      <c r="K1518" t="s">
        <v>72</v>
      </c>
    </row>
    <row r="1519" spans="10:11" x14ac:dyDescent="0.25">
      <c r="J1519" s="13">
        <v>1513</v>
      </c>
      <c r="K1519" t="s">
        <v>72</v>
      </c>
    </row>
    <row r="1520" spans="10:11" x14ac:dyDescent="0.25">
      <c r="J1520" s="13">
        <v>1514</v>
      </c>
      <c r="K1520" t="s">
        <v>72</v>
      </c>
    </row>
    <row r="1521" spans="10:11" x14ac:dyDescent="0.25">
      <c r="J1521" s="13">
        <v>1515</v>
      </c>
      <c r="K1521" t="s">
        <v>72</v>
      </c>
    </row>
    <row r="1522" spans="10:11" x14ac:dyDescent="0.25">
      <c r="J1522" s="13">
        <v>1516</v>
      </c>
      <c r="K1522" t="s">
        <v>72</v>
      </c>
    </row>
    <row r="1523" spans="10:11" x14ac:dyDescent="0.25">
      <c r="J1523" s="13">
        <v>1517</v>
      </c>
      <c r="K1523" t="s">
        <v>72</v>
      </c>
    </row>
    <row r="1524" spans="10:11" x14ac:dyDescent="0.25">
      <c r="J1524" s="13">
        <v>1518</v>
      </c>
      <c r="K1524" t="s">
        <v>72</v>
      </c>
    </row>
    <row r="1525" spans="10:11" x14ac:dyDescent="0.25">
      <c r="J1525" s="13">
        <v>1519</v>
      </c>
      <c r="K1525" t="s">
        <v>72</v>
      </c>
    </row>
    <row r="1526" spans="10:11" x14ac:dyDescent="0.25">
      <c r="J1526" s="13">
        <v>1520</v>
      </c>
      <c r="K1526" t="s">
        <v>72</v>
      </c>
    </row>
    <row r="1527" spans="10:11" x14ac:dyDescent="0.25">
      <c r="J1527" s="13">
        <v>1521</v>
      </c>
      <c r="K1527" t="s">
        <v>72</v>
      </c>
    </row>
    <row r="1528" spans="10:11" x14ac:dyDescent="0.25">
      <c r="J1528" s="13">
        <v>1522</v>
      </c>
      <c r="K1528" t="s">
        <v>72</v>
      </c>
    </row>
    <row r="1529" spans="10:11" x14ac:dyDescent="0.25">
      <c r="J1529" s="13">
        <v>1523</v>
      </c>
      <c r="K1529" t="s">
        <v>72</v>
      </c>
    </row>
    <row r="1530" spans="10:11" x14ac:dyDescent="0.25">
      <c r="J1530" s="13">
        <v>1524</v>
      </c>
      <c r="K1530" t="s">
        <v>72</v>
      </c>
    </row>
    <row r="1531" spans="10:11" x14ac:dyDescent="0.25">
      <c r="J1531" s="13">
        <v>1525</v>
      </c>
      <c r="K1531" t="s">
        <v>72</v>
      </c>
    </row>
    <row r="1532" spans="10:11" x14ac:dyDescent="0.25">
      <c r="J1532" s="13">
        <v>1526</v>
      </c>
      <c r="K1532" t="s">
        <v>72</v>
      </c>
    </row>
    <row r="1533" spans="10:11" x14ac:dyDescent="0.25">
      <c r="J1533" s="13">
        <v>1527</v>
      </c>
      <c r="K1533" t="s">
        <v>72</v>
      </c>
    </row>
    <row r="1534" spans="10:11" x14ac:dyDescent="0.25">
      <c r="J1534" s="13">
        <v>1528</v>
      </c>
      <c r="K1534" t="s">
        <v>72</v>
      </c>
    </row>
    <row r="1535" spans="10:11" x14ac:dyDescent="0.25">
      <c r="J1535" s="13">
        <v>1529</v>
      </c>
      <c r="K1535" t="s">
        <v>72</v>
      </c>
    </row>
    <row r="1536" spans="10:11" x14ac:dyDescent="0.25">
      <c r="J1536" s="13">
        <v>1530</v>
      </c>
      <c r="K1536" t="s">
        <v>72</v>
      </c>
    </row>
    <row r="1537" spans="10:11" x14ac:dyDescent="0.25">
      <c r="J1537" s="13">
        <v>1531</v>
      </c>
      <c r="K1537" t="s">
        <v>72</v>
      </c>
    </row>
    <row r="1538" spans="10:11" x14ac:dyDescent="0.25">
      <c r="J1538" s="13">
        <v>1532</v>
      </c>
      <c r="K1538" t="s">
        <v>72</v>
      </c>
    </row>
    <row r="1539" spans="10:11" x14ac:dyDescent="0.25">
      <c r="J1539" s="13">
        <v>1533</v>
      </c>
      <c r="K1539" t="s">
        <v>72</v>
      </c>
    </row>
    <row r="1540" spans="10:11" x14ac:dyDescent="0.25">
      <c r="J1540" s="13">
        <v>1534</v>
      </c>
      <c r="K1540" t="s">
        <v>72</v>
      </c>
    </row>
    <row r="1541" spans="10:11" x14ac:dyDescent="0.25">
      <c r="J1541" s="13">
        <v>1535</v>
      </c>
      <c r="K1541" t="s">
        <v>72</v>
      </c>
    </row>
    <row r="1542" spans="10:11" x14ac:dyDescent="0.25">
      <c r="J1542" s="13">
        <v>1536</v>
      </c>
      <c r="K1542" t="s">
        <v>72</v>
      </c>
    </row>
    <row r="1543" spans="10:11" x14ac:dyDescent="0.25">
      <c r="J1543" s="13">
        <v>1537</v>
      </c>
      <c r="K1543" t="s">
        <v>72</v>
      </c>
    </row>
    <row r="1544" spans="10:11" x14ac:dyDescent="0.25">
      <c r="J1544" s="13">
        <v>1538</v>
      </c>
      <c r="K1544" t="s">
        <v>72</v>
      </c>
    </row>
    <row r="1545" spans="10:11" x14ac:dyDescent="0.25">
      <c r="J1545" s="13">
        <v>1539</v>
      </c>
      <c r="K1545" t="s">
        <v>72</v>
      </c>
    </row>
    <row r="1546" spans="10:11" x14ac:dyDescent="0.25">
      <c r="J1546" s="13">
        <v>1540</v>
      </c>
      <c r="K1546" t="s">
        <v>72</v>
      </c>
    </row>
    <row r="1547" spans="10:11" x14ac:dyDescent="0.25">
      <c r="J1547" s="13">
        <v>1541</v>
      </c>
      <c r="K1547" t="s">
        <v>72</v>
      </c>
    </row>
    <row r="1548" spans="10:11" x14ac:dyDescent="0.25">
      <c r="J1548" s="13">
        <v>1542</v>
      </c>
      <c r="K1548" t="s">
        <v>72</v>
      </c>
    </row>
    <row r="1549" spans="10:11" x14ac:dyDescent="0.25">
      <c r="J1549" s="13">
        <v>1543</v>
      </c>
      <c r="K1549" t="s">
        <v>72</v>
      </c>
    </row>
    <row r="1550" spans="10:11" x14ac:dyDescent="0.25">
      <c r="J1550" s="13">
        <v>1544</v>
      </c>
      <c r="K1550" t="s">
        <v>72</v>
      </c>
    </row>
    <row r="1551" spans="10:11" x14ac:dyDescent="0.25">
      <c r="J1551" s="13">
        <v>1545</v>
      </c>
      <c r="K1551" t="s">
        <v>72</v>
      </c>
    </row>
    <row r="1552" spans="10:11" x14ac:dyDescent="0.25">
      <c r="J1552" s="13">
        <v>1546</v>
      </c>
      <c r="K1552" t="s">
        <v>72</v>
      </c>
    </row>
    <row r="1553" spans="10:11" x14ac:dyDescent="0.25">
      <c r="J1553" s="13">
        <v>1547</v>
      </c>
      <c r="K1553" t="s">
        <v>72</v>
      </c>
    </row>
    <row r="1554" spans="10:11" x14ac:dyDescent="0.25">
      <c r="J1554" s="13">
        <v>1548</v>
      </c>
      <c r="K1554" t="s">
        <v>72</v>
      </c>
    </row>
    <row r="1555" spans="10:11" x14ac:dyDescent="0.25">
      <c r="J1555" s="13">
        <v>1549</v>
      </c>
      <c r="K1555" t="s">
        <v>72</v>
      </c>
    </row>
    <row r="1556" spans="10:11" x14ac:dyDescent="0.25">
      <c r="J1556" s="13">
        <v>1550</v>
      </c>
      <c r="K1556" t="s">
        <v>72</v>
      </c>
    </row>
    <row r="1557" spans="10:11" x14ac:dyDescent="0.25">
      <c r="J1557" s="13">
        <v>1551</v>
      </c>
      <c r="K1557" t="s">
        <v>72</v>
      </c>
    </row>
    <row r="1558" spans="10:11" x14ac:dyDescent="0.25">
      <c r="J1558" s="13">
        <v>1552</v>
      </c>
      <c r="K1558" t="s">
        <v>72</v>
      </c>
    </row>
    <row r="1559" spans="10:11" x14ac:dyDescent="0.25">
      <c r="J1559" s="13">
        <v>1553</v>
      </c>
      <c r="K1559" t="s">
        <v>72</v>
      </c>
    </row>
    <row r="1560" spans="10:11" x14ac:dyDescent="0.25">
      <c r="J1560" s="13">
        <v>1554</v>
      </c>
      <c r="K1560" t="s">
        <v>72</v>
      </c>
    </row>
    <row r="1561" spans="10:11" x14ac:dyDescent="0.25">
      <c r="J1561" s="13">
        <v>1555</v>
      </c>
      <c r="K1561" t="s">
        <v>72</v>
      </c>
    </row>
    <row r="1562" spans="10:11" x14ac:dyDescent="0.25">
      <c r="J1562" s="13">
        <v>1556</v>
      </c>
      <c r="K1562" t="s">
        <v>72</v>
      </c>
    </row>
    <row r="1563" spans="10:11" x14ac:dyDescent="0.25">
      <c r="J1563" s="13">
        <v>1557</v>
      </c>
      <c r="K1563" t="s">
        <v>72</v>
      </c>
    </row>
    <row r="1564" spans="10:11" x14ac:dyDescent="0.25">
      <c r="J1564" s="13">
        <v>1558</v>
      </c>
      <c r="K1564" t="s">
        <v>70</v>
      </c>
    </row>
    <row r="1565" spans="10:11" x14ac:dyDescent="0.25">
      <c r="J1565" s="13">
        <v>1559</v>
      </c>
      <c r="K1565" t="s">
        <v>70</v>
      </c>
    </row>
    <row r="1566" spans="10:11" x14ac:dyDescent="0.25">
      <c r="J1566" s="13">
        <v>1560</v>
      </c>
      <c r="K1566" t="s">
        <v>70</v>
      </c>
    </row>
    <row r="1567" spans="10:11" x14ac:dyDescent="0.25">
      <c r="J1567" s="13">
        <v>1561</v>
      </c>
      <c r="K1567" t="s">
        <v>70</v>
      </c>
    </row>
    <row r="1568" spans="10:11" x14ac:dyDescent="0.25">
      <c r="J1568" s="13">
        <v>1562</v>
      </c>
      <c r="K1568" t="s">
        <v>70</v>
      </c>
    </row>
    <row r="1569" spans="10:11" x14ac:dyDescent="0.25">
      <c r="J1569" s="13">
        <v>1563</v>
      </c>
      <c r="K1569" t="s">
        <v>70</v>
      </c>
    </row>
    <row r="1570" spans="10:11" x14ac:dyDescent="0.25">
      <c r="J1570" s="13">
        <v>1564</v>
      </c>
      <c r="K1570" t="s">
        <v>70</v>
      </c>
    </row>
    <row r="1571" spans="10:11" x14ac:dyDescent="0.25">
      <c r="J1571" s="13">
        <v>1565</v>
      </c>
      <c r="K1571" t="s">
        <v>70</v>
      </c>
    </row>
    <row r="1572" spans="10:11" x14ac:dyDescent="0.25">
      <c r="J1572" s="13">
        <v>1566</v>
      </c>
      <c r="K1572" t="s">
        <v>70</v>
      </c>
    </row>
    <row r="1573" spans="10:11" x14ac:dyDescent="0.25">
      <c r="J1573" s="13">
        <v>1567</v>
      </c>
      <c r="K1573" t="s">
        <v>70</v>
      </c>
    </row>
    <row r="1574" spans="10:11" x14ac:dyDescent="0.25">
      <c r="J1574" s="13">
        <v>1568</v>
      </c>
      <c r="K1574" t="s">
        <v>70</v>
      </c>
    </row>
    <row r="1575" spans="10:11" x14ac:dyDescent="0.25">
      <c r="J1575" s="13">
        <v>1569</v>
      </c>
      <c r="K1575" t="s">
        <v>70</v>
      </c>
    </row>
    <row r="1576" spans="10:11" x14ac:dyDescent="0.25">
      <c r="J1576" s="13">
        <v>1570</v>
      </c>
      <c r="K1576" t="s">
        <v>70</v>
      </c>
    </row>
    <row r="1577" spans="10:11" x14ac:dyDescent="0.25">
      <c r="J1577" s="13">
        <v>1571</v>
      </c>
      <c r="K1577" t="s">
        <v>70</v>
      </c>
    </row>
    <row r="1578" spans="10:11" x14ac:dyDescent="0.25">
      <c r="J1578" s="13">
        <v>1572</v>
      </c>
      <c r="K1578" t="s">
        <v>70</v>
      </c>
    </row>
    <row r="1579" spans="10:11" x14ac:dyDescent="0.25">
      <c r="J1579" s="13">
        <v>1573</v>
      </c>
      <c r="K1579" t="s">
        <v>70</v>
      </c>
    </row>
    <row r="1580" spans="10:11" x14ac:dyDescent="0.25">
      <c r="J1580" s="13">
        <v>1574</v>
      </c>
      <c r="K1580" t="s">
        <v>70</v>
      </c>
    </row>
    <row r="1581" spans="10:11" x14ac:dyDescent="0.25">
      <c r="J1581" s="13">
        <v>1575</v>
      </c>
      <c r="K1581" t="s">
        <v>70</v>
      </c>
    </row>
    <row r="1582" spans="10:11" x14ac:dyDescent="0.25">
      <c r="J1582" s="13">
        <v>1576</v>
      </c>
      <c r="K1582" t="s">
        <v>70</v>
      </c>
    </row>
    <row r="1583" spans="10:11" x14ac:dyDescent="0.25">
      <c r="J1583" s="13">
        <v>1577</v>
      </c>
      <c r="K1583" t="s">
        <v>70</v>
      </c>
    </row>
    <row r="1584" spans="10:11" x14ac:dyDescent="0.25">
      <c r="J1584" s="13">
        <v>1578</v>
      </c>
      <c r="K1584" t="s">
        <v>70</v>
      </c>
    </row>
    <row r="1585" spans="10:11" x14ac:dyDescent="0.25">
      <c r="J1585" s="13">
        <v>1579</v>
      </c>
      <c r="K1585" t="s">
        <v>70</v>
      </c>
    </row>
    <row r="1586" spans="10:11" x14ac:dyDescent="0.25">
      <c r="J1586" s="13">
        <v>1580</v>
      </c>
      <c r="K1586" t="s">
        <v>70</v>
      </c>
    </row>
    <row r="1587" spans="10:11" x14ac:dyDescent="0.25">
      <c r="J1587" s="13">
        <v>1581</v>
      </c>
      <c r="K1587" t="s">
        <v>70</v>
      </c>
    </row>
    <row r="1588" spans="10:11" x14ac:dyDescent="0.25">
      <c r="J1588" s="13">
        <v>1582</v>
      </c>
      <c r="K1588" t="s">
        <v>70</v>
      </c>
    </row>
    <row r="1589" spans="10:11" x14ac:dyDescent="0.25">
      <c r="J1589" s="13">
        <v>1583</v>
      </c>
      <c r="K1589" t="s">
        <v>70</v>
      </c>
    </row>
    <row r="1590" spans="10:11" x14ac:dyDescent="0.25">
      <c r="J1590" s="13">
        <v>1584</v>
      </c>
      <c r="K1590" t="s">
        <v>70</v>
      </c>
    </row>
    <row r="1591" spans="10:11" x14ac:dyDescent="0.25">
      <c r="J1591" s="13">
        <v>1585</v>
      </c>
      <c r="K1591" t="s">
        <v>70</v>
      </c>
    </row>
    <row r="1592" spans="10:11" x14ac:dyDescent="0.25">
      <c r="J1592" s="13">
        <v>1586</v>
      </c>
      <c r="K1592" t="s">
        <v>70</v>
      </c>
    </row>
    <row r="1593" spans="10:11" x14ac:dyDescent="0.25">
      <c r="J1593" s="13">
        <v>1587</v>
      </c>
      <c r="K1593" t="s">
        <v>70</v>
      </c>
    </row>
    <row r="1594" spans="10:11" x14ac:dyDescent="0.25">
      <c r="J1594" s="13">
        <v>1588</v>
      </c>
      <c r="K1594" t="s">
        <v>70</v>
      </c>
    </row>
    <row r="1595" spans="10:11" x14ac:dyDescent="0.25">
      <c r="J1595" s="13">
        <v>1589</v>
      </c>
      <c r="K1595" t="s">
        <v>70</v>
      </c>
    </row>
    <row r="1596" spans="10:11" x14ac:dyDescent="0.25">
      <c r="J1596" s="13">
        <v>1590</v>
      </c>
      <c r="K1596" t="s">
        <v>70</v>
      </c>
    </row>
    <row r="1597" spans="10:11" x14ac:dyDescent="0.25">
      <c r="J1597" s="13">
        <v>1591</v>
      </c>
      <c r="K1597" t="s">
        <v>70</v>
      </c>
    </row>
    <row r="1598" spans="10:11" x14ac:dyDescent="0.25">
      <c r="J1598" s="13">
        <v>1592</v>
      </c>
      <c r="K1598" t="s">
        <v>70</v>
      </c>
    </row>
    <row r="1599" spans="10:11" x14ac:dyDescent="0.25">
      <c r="J1599" s="13">
        <v>1593</v>
      </c>
      <c r="K1599" t="s">
        <v>70</v>
      </c>
    </row>
    <row r="1600" spans="10:11" x14ac:dyDescent="0.25">
      <c r="J1600" s="13">
        <v>1594</v>
      </c>
      <c r="K1600" t="s">
        <v>70</v>
      </c>
    </row>
    <row r="1601" spans="10:11" x14ac:dyDescent="0.25">
      <c r="J1601" s="13">
        <v>1595</v>
      </c>
      <c r="K1601" t="s">
        <v>70</v>
      </c>
    </row>
    <row r="1602" spans="10:11" x14ac:dyDescent="0.25">
      <c r="J1602" s="13">
        <v>1596</v>
      </c>
      <c r="K1602" t="s">
        <v>70</v>
      </c>
    </row>
    <row r="1603" spans="10:11" x14ac:dyDescent="0.25">
      <c r="J1603" s="13">
        <v>1597</v>
      </c>
      <c r="K1603" t="s">
        <v>70</v>
      </c>
    </row>
    <row r="1604" spans="10:11" x14ac:dyDescent="0.25">
      <c r="J1604" s="13">
        <v>1598</v>
      </c>
      <c r="K1604" t="s">
        <v>70</v>
      </c>
    </row>
    <row r="1605" spans="10:11" x14ac:dyDescent="0.25">
      <c r="J1605" s="13">
        <v>1599</v>
      </c>
      <c r="K1605" t="s">
        <v>70</v>
      </c>
    </row>
    <row r="1606" spans="10:11" x14ac:dyDescent="0.25">
      <c r="J1606" s="13">
        <v>1600</v>
      </c>
      <c r="K1606" t="s">
        <v>70</v>
      </c>
    </row>
    <row r="1607" spans="10:11" x14ac:dyDescent="0.25">
      <c r="J1607" s="13">
        <v>1601</v>
      </c>
      <c r="K1607" t="s">
        <v>70</v>
      </c>
    </row>
    <row r="1608" spans="10:11" x14ac:dyDescent="0.25">
      <c r="J1608" s="13">
        <v>1602</v>
      </c>
      <c r="K1608" t="s">
        <v>70</v>
      </c>
    </row>
    <row r="1609" spans="10:11" x14ac:dyDescent="0.25">
      <c r="J1609" s="13">
        <v>1603</v>
      </c>
      <c r="K1609" t="s">
        <v>70</v>
      </c>
    </row>
    <row r="1610" spans="10:11" x14ac:dyDescent="0.25">
      <c r="J1610" s="13">
        <v>1604</v>
      </c>
      <c r="K1610" t="s">
        <v>70</v>
      </c>
    </row>
    <row r="1611" spans="10:11" x14ac:dyDescent="0.25">
      <c r="J1611" s="13">
        <v>1605</v>
      </c>
      <c r="K1611" t="s">
        <v>70</v>
      </c>
    </row>
    <row r="1612" spans="10:11" x14ac:dyDescent="0.25">
      <c r="J1612" s="13">
        <v>1606</v>
      </c>
      <c r="K1612" t="s">
        <v>70</v>
      </c>
    </row>
    <row r="1613" spans="10:11" x14ac:dyDescent="0.25">
      <c r="J1613" s="13">
        <v>1607</v>
      </c>
      <c r="K1613" t="s">
        <v>70</v>
      </c>
    </row>
    <row r="1614" spans="10:11" x14ac:dyDescent="0.25">
      <c r="J1614" s="13">
        <v>1608</v>
      </c>
      <c r="K1614" t="s">
        <v>70</v>
      </c>
    </row>
    <row r="1615" spans="10:11" x14ac:dyDescent="0.25">
      <c r="J1615" s="13">
        <v>1609</v>
      </c>
      <c r="K1615" t="s">
        <v>70</v>
      </c>
    </row>
    <row r="1616" spans="10:11" x14ac:dyDescent="0.25">
      <c r="J1616" s="13">
        <v>1610</v>
      </c>
      <c r="K1616" t="s">
        <v>70</v>
      </c>
    </row>
    <row r="1617" spans="10:11" x14ac:dyDescent="0.25">
      <c r="J1617" s="13">
        <v>1611</v>
      </c>
      <c r="K1617" t="s">
        <v>70</v>
      </c>
    </row>
    <row r="1618" spans="10:11" x14ac:dyDescent="0.25">
      <c r="J1618" s="13">
        <v>1612</v>
      </c>
      <c r="K1618" t="s">
        <v>70</v>
      </c>
    </row>
    <row r="1619" spans="10:11" x14ac:dyDescent="0.25">
      <c r="J1619" s="13">
        <v>1613</v>
      </c>
      <c r="K1619" t="s">
        <v>70</v>
      </c>
    </row>
    <row r="1620" spans="10:11" x14ac:dyDescent="0.25">
      <c r="J1620" s="13">
        <v>1614</v>
      </c>
      <c r="K1620" t="s">
        <v>70</v>
      </c>
    </row>
    <row r="1621" spans="10:11" x14ac:dyDescent="0.25">
      <c r="J1621" s="13">
        <v>1615</v>
      </c>
      <c r="K1621" t="s">
        <v>70</v>
      </c>
    </row>
    <row r="1622" spans="10:11" x14ac:dyDescent="0.25">
      <c r="J1622" s="13">
        <v>1616</v>
      </c>
      <c r="K1622" t="s">
        <v>70</v>
      </c>
    </row>
    <row r="1623" spans="10:11" x14ac:dyDescent="0.25">
      <c r="J1623" s="13">
        <v>1617</v>
      </c>
      <c r="K1623" t="s">
        <v>70</v>
      </c>
    </row>
    <row r="1624" spans="10:11" x14ac:dyDescent="0.25">
      <c r="J1624" s="13">
        <v>1618</v>
      </c>
      <c r="K1624" t="s">
        <v>70</v>
      </c>
    </row>
    <row r="1625" spans="10:11" x14ac:dyDescent="0.25">
      <c r="J1625" s="13">
        <v>1619</v>
      </c>
      <c r="K1625" t="s">
        <v>70</v>
      </c>
    </row>
    <row r="1626" spans="10:11" x14ac:dyDescent="0.25">
      <c r="J1626" s="13">
        <v>1620</v>
      </c>
      <c r="K1626" t="s">
        <v>70</v>
      </c>
    </row>
    <row r="1627" spans="10:11" x14ac:dyDescent="0.25">
      <c r="J1627" s="13">
        <v>1621</v>
      </c>
      <c r="K1627" t="s">
        <v>70</v>
      </c>
    </row>
    <row r="1628" spans="10:11" x14ac:dyDescent="0.25">
      <c r="J1628" s="13">
        <v>1622</v>
      </c>
      <c r="K1628" t="s">
        <v>70</v>
      </c>
    </row>
    <row r="1629" spans="10:11" x14ac:dyDescent="0.25">
      <c r="J1629" s="13">
        <v>1623</v>
      </c>
      <c r="K1629" t="s">
        <v>70</v>
      </c>
    </row>
    <row r="1630" spans="10:11" x14ac:dyDescent="0.25">
      <c r="J1630" s="13">
        <v>1624</v>
      </c>
      <c r="K1630" t="s">
        <v>70</v>
      </c>
    </row>
    <row r="1631" spans="10:11" x14ac:dyDescent="0.25">
      <c r="J1631" s="13">
        <v>1625</v>
      </c>
      <c r="K1631" t="s">
        <v>70</v>
      </c>
    </row>
    <row r="1632" spans="10:11" x14ac:dyDescent="0.25">
      <c r="J1632" s="13">
        <v>1626</v>
      </c>
      <c r="K1632" t="s">
        <v>70</v>
      </c>
    </row>
    <row r="1633" spans="10:11" x14ac:dyDescent="0.25">
      <c r="J1633" s="13">
        <v>1627</v>
      </c>
      <c r="K1633" t="s">
        <v>70</v>
      </c>
    </row>
    <row r="1634" spans="10:11" x14ac:dyDescent="0.25">
      <c r="J1634" s="13">
        <v>1628</v>
      </c>
      <c r="K1634" t="s">
        <v>70</v>
      </c>
    </row>
    <row r="1635" spans="10:11" x14ac:dyDescent="0.25">
      <c r="J1635" s="13">
        <v>1629</v>
      </c>
      <c r="K1635" t="s">
        <v>70</v>
      </c>
    </row>
    <row r="1636" spans="10:11" x14ac:dyDescent="0.25">
      <c r="J1636" s="13">
        <v>1630</v>
      </c>
      <c r="K1636" t="s">
        <v>70</v>
      </c>
    </row>
    <row r="1637" spans="10:11" x14ac:dyDescent="0.25">
      <c r="J1637" s="13">
        <v>1631</v>
      </c>
      <c r="K1637" t="s">
        <v>70</v>
      </c>
    </row>
    <row r="1638" spans="10:11" x14ac:dyDescent="0.25">
      <c r="J1638" s="13">
        <v>1632</v>
      </c>
      <c r="K1638" t="s">
        <v>70</v>
      </c>
    </row>
    <row r="1639" spans="10:11" x14ac:dyDescent="0.25">
      <c r="J1639" s="13">
        <v>1633</v>
      </c>
      <c r="K1639" t="s">
        <v>70</v>
      </c>
    </row>
    <row r="1640" spans="10:11" x14ac:dyDescent="0.25">
      <c r="J1640" s="13">
        <v>1634</v>
      </c>
      <c r="K1640" t="s">
        <v>70</v>
      </c>
    </row>
    <row r="1641" spans="10:11" x14ac:dyDescent="0.25">
      <c r="J1641" s="13">
        <v>1635</v>
      </c>
      <c r="K1641" t="s">
        <v>70</v>
      </c>
    </row>
    <row r="1642" spans="10:11" x14ac:dyDescent="0.25">
      <c r="J1642" s="13">
        <v>1636</v>
      </c>
      <c r="K1642" t="s">
        <v>70</v>
      </c>
    </row>
    <row r="1643" spans="10:11" x14ac:dyDescent="0.25">
      <c r="J1643" s="13">
        <v>1637</v>
      </c>
      <c r="K1643" t="s">
        <v>70</v>
      </c>
    </row>
    <row r="1644" spans="10:11" x14ac:dyDescent="0.25">
      <c r="J1644" s="13">
        <v>1638</v>
      </c>
      <c r="K1644" t="s">
        <v>70</v>
      </c>
    </row>
    <row r="1645" spans="10:11" x14ac:dyDescent="0.25">
      <c r="J1645" s="13">
        <v>1639</v>
      </c>
      <c r="K1645" t="s">
        <v>70</v>
      </c>
    </row>
    <row r="1646" spans="10:11" x14ac:dyDescent="0.25">
      <c r="J1646" s="13">
        <v>1640</v>
      </c>
      <c r="K1646" t="s">
        <v>70</v>
      </c>
    </row>
    <row r="1647" spans="10:11" x14ac:dyDescent="0.25">
      <c r="J1647" s="13">
        <v>1641</v>
      </c>
      <c r="K1647" t="s">
        <v>70</v>
      </c>
    </row>
    <row r="1648" spans="10:11" x14ac:dyDescent="0.25">
      <c r="J1648" s="13">
        <v>1642</v>
      </c>
      <c r="K1648" t="s">
        <v>70</v>
      </c>
    </row>
    <row r="1649" spans="10:11" x14ac:dyDescent="0.25">
      <c r="J1649" s="13">
        <v>1643</v>
      </c>
      <c r="K1649" t="s">
        <v>70</v>
      </c>
    </row>
    <row r="1650" spans="10:11" x14ac:dyDescent="0.25">
      <c r="J1650" s="13">
        <v>1644</v>
      </c>
      <c r="K1650" t="s">
        <v>70</v>
      </c>
    </row>
    <row r="1651" spans="10:11" x14ac:dyDescent="0.25">
      <c r="J1651" s="13">
        <v>1645</v>
      </c>
      <c r="K1651" t="s">
        <v>70</v>
      </c>
    </row>
    <row r="1652" spans="10:11" x14ac:dyDescent="0.25">
      <c r="J1652" s="13">
        <v>1646</v>
      </c>
      <c r="K1652" t="s">
        <v>70</v>
      </c>
    </row>
    <row r="1653" spans="10:11" x14ac:dyDescent="0.25">
      <c r="J1653" s="13">
        <v>1647</v>
      </c>
      <c r="K1653" t="s">
        <v>70</v>
      </c>
    </row>
    <row r="1654" spans="10:11" x14ac:dyDescent="0.25">
      <c r="J1654" s="13">
        <v>1648</v>
      </c>
      <c r="K1654" t="s">
        <v>70</v>
      </c>
    </row>
    <row r="1655" spans="10:11" x14ac:dyDescent="0.25">
      <c r="J1655" s="13">
        <v>1649</v>
      </c>
      <c r="K1655" t="s">
        <v>70</v>
      </c>
    </row>
    <row r="1656" spans="10:11" x14ac:dyDescent="0.25">
      <c r="J1656" s="13">
        <v>1650</v>
      </c>
      <c r="K1656" t="s">
        <v>70</v>
      </c>
    </row>
    <row r="1657" spans="10:11" x14ac:dyDescent="0.25">
      <c r="J1657" s="13">
        <v>1651</v>
      </c>
      <c r="K1657" t="s">
        <v>70</v>
      </c>
    </row>
    <row r="1658" spans="10:11" x14ac:dyDescent="0.25">
      <c r="J1658" s="13">
        <v>1652</v>
      </c>
      <c r="K1658" t="s">
        <v>70</v>
      </c>
    </row>
    <row r="1659" spans="10:11" x14ac:dyDescent="0.25">
      <c r="J1659" s="13">
        <v>1653</v>
      </c>
      <c r="K1659" t="s">
        <v>70</v>
      </c>
    </row>
    <row r="1660" spans="10:11" x14ac:dyDescent="0.25">
      <c r="J1660" s="13">
        <v>1654</v>
      </c>
      <c r="K1660" t="s">
        <v>70</v>
      </c>
    </row>
    <row r="1661" spans="10:11" x14ac:dyDescent="0.25">
      <c r="J1661" s="13">
        <v>1655</v>
      </c>
      <c r="K1661" t="s">
        <v>70</v>
      </c>
    </row>
    <row r="1662" spans="10:11" x14ac:dyDescent="0.25">
      <c r="J1662" s="13">
        <v>1656</v>
      </c>
      <c r="K1662" t="s">
        <v>72</v>
      </c>
    </row>
    <row r="1663" spans="10:11" x14ac:dyDescent="0.25">
      <c r="J1663" s="13">
        <v>1657</v>
      </c>
      <c r="K1663" t="s">
        <v>72</v>
      </c>
    </row>
    <row r="1664" spans="10:11" x14ac:dyDescent="0.25">
      <c r="J1664" s="13">
        <v>1658</v>
      </c>
      <c r="K1664" t="s">
        <v>72</v>
      </c>
    </row>
    <row r="1665" spans="10:11" x14ac:dyDescent="0.25">
      <c r="J1665" s="13">
        <v>1659</v>
      </c>
      <c r="K1665" t="s">
        <v>72</v>
      </c>
    </row>
    <row r="1666" spans="10:11" x14ac:dyDescent="0.25">
      <c r="J1666" s="13">
        <v>1660</v>
      </c>
      <c r="K1666" t="s">
        <v>72</v>
      </c>
    </row>
    <row r="1667" spans="10:11" x14ac:dyDescent="0.25">
      <c r="J1667" s="13">
        <v>1661</v>
      </c>
      <c r="K1667" t="s">
        <v>72</v>
      </c>
    </row>
    <row r="1668" spans="10:11" x14ac:dyDescent="0.25">
      <c r="J1668" s="13">
        <v>1662</v>
      </c>
      <c r="K1668" t="s">
        <v>72</v>
      </c>
    </row>
    <row r="1669" spans="10:11" x14ac:dyDescent="0.25">
      <c r="J1669" s="13">
        <v>1663</v>
      </c>
      <c r="K1669" t="s">
        <v>72</v>
      </c>
    </row>
    <row r="1670" spans="10:11" x14ac:dyDescent="0.25">
      <c r="J1670" s="13">
        <v>1664</v>
      </c>
      <c r="K1670" t="s">
        <v>72</v>
      </c>
    </row>
    <row r="1671" spans="10:11" x14ac:dyDescent="0.25">
      <c r="J1671" s="13">
        <v>1665</v>
      </c>
      <c r="K1671" t="s">
        <v>72</v>
      </c>
    </row>
    <row r="1672" spans="10:11" x14ac:dyDescent="0.25">
      <c r="J1672" s="13">
        <v>1666</v>
      </c>
      <c r="K1672" t="s">
        <v>72</v>
      </c>
    </row>
    <row r="1673" spans="10:11" x14ac:dyDescent="0.25">
      <c r="J1673" s="13">
        <v>1667</v>
      </c>
      <c r="K1673" t="s">
        <v>72</v>
      </c>
    </row>
    <row r="1674" spans="10:11" x14ac:dyDescent="0.25">
      <c r="J1674" s="13">
        <v>1668</v>
      </c>
      <c r="K1674" t="s">
        <v>72</v>
      </c>
    </row>
    <row r="1675" spans="10:11" x14ac:dyDescent="0.25">
      <c r="J1675" s="13">
        <v>1669</v>
      </c>
      <c r="K1675" t="s">
        <v>72</v>
      </c>
    </row>
    <row r="1676" spans="10:11" x14ac:dyDescent="0.25">
      <c r="J1676" s="13">
        <v>1670</v>
      </c>
      <c r="K1676" t="s">
        <v>70</v>
      </c>
    </row>
    <row r="1677" spans="10:11" x14ac:dyDescent="0.25">
      <c r="J1677" s="13">
        <v>1671</v>
      </c>
      <c r="K1677" t="s">
        <v>72</v>
      </c>
    </row>
    <row r="1678" spans="10:11" x14ac:dyDescent="0.25">
      <c r="J1678" s="13">
        <v>1672</v>
      </c>
      <c r="K1678" t="s">
        <v>72</v>
      </c>
    </row>
    <row r="1679" spans="10:11" x14ac:dyDescent="0.25">
      <c r="J1679" s="13">
        <v>1673</v>
      </c>
      <c r="K1679" t="s">
        <v>72</v>
      </c>
    </row>
    <row r="1680" spans="10:11" x14ac:dyDescent="0.25">
      <c r="J1680" s="13">
        <v>1674</v>
      </c>
      <c r="K1680" t="s">
        <v>72</v>
      </c>
    </row>
    <row r="1681" spans="10:11" x14ac:dyDescent="0.25">
      <c r="J1681" s="13">
        <v>1675</v>
      </c>
      <c r="K1681" t="s">
        <v>72</v>
      </c>
    </row>
    <row r="1682" spans="10:11" x14ac:dyDescent="0.25">
      <c r="J1682" s="13">
        <v>1676</v>
      </c>
      <c r="K1682" t="s">
        <v>70</v>
      </c>
    </row>
    <row r="1683" spans="10:11" x14ac:dyDescent="0.25">
      <c r="J1683" s="13">
        <v>1677</v>
      </c>
      <c r="K1683" t="s">
        <v>72</v>
      </c>
    </row>
    <row r="1684" spans="10:11" x14ac:dyDescent="0.25">
      <c r="J1684" s="13">
        <v>1678</v>
      </c>
      <c r="K1684" t="s">
        <v>72</v>
      </c>
    </row>
    <row r="1685" spans="10:11" x14ac:dyDescent="0.25">
      <c r="J1685" s="13">
        <v>1679</v>
      </c>
      <c r="K1685" t="s">
        <v>72</v>
      </c>
    </row>
    <row r="1686" spans="10:11" x14ac:dyDescent="0.25">
      <c r="J1686" s="13">
        <v>1680</v>
      </c>
      <c r="K1686" t="s">
        <v>72</v>
      </c>
    </row>
    <row r="1687" spans="10:11" x14ac:dyDescent="0.25">
      <c r="J1687" s="13">
        <v>1681</v>
      </c>
      <c r="K1687" t="s">
        <v>72</v>
      </c>
    </row>
    <row r="1688" spans="10:11" x14ac:dyDescent="0.25">
      <c r="J1688" s="13">
        <v>1682</v>
      </c>
      <c r="K1688" t="s">
        <v>72</v>
      </c>
    </row>
    <row r="1689" spans="10:11" x14ac:dyDescent="0.25">
      <c r="J1689" s="13">
        <v>1683</v>
      </c>
      <c r="K1689" t="s">
        <v>72</v>
      </c>
    </row>
    <row r="1690" spans="10:11" x14ac:dyDescent="0.25">
      <c r="J1690" s="13">
        <v>1684</v>
      </c>
      <c r="K1690" t="s">
        <v>70</v>
      </c>
    </row>
    <row r="1691" spans="10:11" x14ac:dyDescent="0.25">
      <c r="J1691" s="13">
        <v>1685</v>
      </c>
      <c r="K1691" t="s">
        <v>70</v>
      </c>
    </row>
    <row r="1692" spans="10:11" x14ac:dyDescent="0.25">
      <c r="J1692" s="13">
        <v>1686</v>
      </c>
      <c r="K1692" t="s">
        <v>70</v>
      </c>
    </row>
    <row r="1693" spans="10:11" x14ac:dyDescent="0.25">
      <c r="J1693" s="13">
        <v>1687</v>
      </c>
      <c r="K1693" t="s">
        <v>70</v>
      </c>
    </row>
    <row r="1694" spans="10:11" x14ac:dyDescent="0.25">
      <c r="J1694" s="13">
        <v>1688</v>
      </c>
      <c r="K1694" t="s">
        <v>70</v>
      </c>
    </row>
    <row r="1695" spans="10:11" x14ac:dyDescent="0.25">
      <c r="J1695" s="13">
        <v>1689</v>
      </c>
      <c r="K1695" t="s">
        <v>70</v>
      </c>
    </row>
    <row r="1696" spans="10:11" x14ac:dyDescent="0.25">
      <c r="J1696" s="13">
        <v>1690</v>
      </c>
      <c r="K1696" t="s">
        <v>70</v>
      </c>
    </row>
    <row r="1697" spans="10:11" x14ac:dyDescent="0.25">
      <c r="J1697" s="13">
        <v>1691</v>
      </c>
      <c r="K1697" t="s">
        <v>70</v>
      </c>
    </row>
    <row r="1698" spans="10:11" x14ac:dyDescent="0.25">
      <c r="J1698" s="13">
        <v>1692</v>
      </c>
      <c r="K1698" t="s">
        <v>70</v>
      </c>
    </row>
    <row r="1699" spans="10:11" x14ac:dyDescent="0.25">
      <c r="J1699" s="13">
        <v>1693</v>
      </c>
      <c r="K1699" t="s">
        <v>70</v>
      </c>
    </row>
    <row r="1700" spans="10:11" x14ac:dyDescent="0.25">
      <c r="J1700" s="13">
        <v>1694</v>
      </c>
      <c r="K1700" t="s">
        <v>70</v>
      </c>
    </row>
    <row r="1701" spans="10:11" x14ac:dyDescent="0.25">
      <c r="J1701" s="13">
        <v>1695</v>
      </c>
      <c r="K1701" t="s">
        <v>70</v>
      </c>
    </row>
    <row r="1702" spans="10:11" x14ac:dyDescent="0.25">
      <c r="J1702" s="13">
        <v>1696</v>
      </c>
      <c r="K1702" t="s">
        <v>70</v>
      </c>
    </row>
    <row r="1703" spans="10:11" x14ac:dyDescent="0.25">
      <c r="J1703" s="13">
        <v>1697</v>
      </c>
      <c r="K1703" t="s">
        <v>70</v>
      </c>
    </row>
    <row r="1704" spans="10:11" x14ac:dyDescent="0.25">
      <c r="J1704" s="13">
        <v>1698</v>
      </c>
      <c r="K1704" t="s">
        <v>70</v>
      </c>
    </row>
    <row r="1705" spans="10:11" x14ac:dyDescent="0.25">
      <c r="J1705" s="13">
        <v>1699</v>
      </c>
      <c r="K1705" t="s">
        <v>70</v>
      </c>
    </row>
    <row r="1706" spans="10:11" x14ac:dyDescent="0.25">
      <c r="J1706" s="13">
        <v>1700</v>
      </c>
      <c r="K1706" t="s">
        <v>70</v>
      </c>
    </row>
    <row r="1707" spans="10:11" x14ac:dyDescent="0.25">
      <c r="J1707" s="13">
        <v>1701</v>
      </c>
      <c r="K1707" t="s">
        <v>70</v>
      </c>
    </row>
    <row r="1708" spans="10:11" x14ac:dyDescent="0.25">
      <c r="J1708" s="13">
        <v>1702</v>
      </c>
      <c r="K1708" t="s">
        <v>70</v>
      </c>
    </row>
    <row r="1709" spans="10:11" x14ac:dyDescent="0.25">
      <c r="J1709" s="13">
        <v>1703</v>
      </c>
      <c r="K1709" t="s">
        <v>70</v>
      </c>
    </row>
    <row r="1710" spans="10:11" x14ac:dyDescent="0.25">
      <c r="J1710" s="13">
        <v>1704</v>
      </c>
      <c r="K1710" t="s">
        <v>70</v>
      </c>
    </row>
    <row r="1711" spans="10:11" x14ac:dyDescent="0.25">
      <c r="J1711" s="13">
        <v>1705</v>
      </c>
      <c r="K1711" t="s">
        <v>70</v>
      </c>
    </row>
    <row r="1712" spans="10:11" x14ac:dyDescent="0.25">
      <c r="J1712" s="13">
        <v>1706</v>
      </c>
      <c r="K1712" t="s">
        <v>70</v>
      </c>
    </row>
    <row r="1713" spans="10:11" x14ac:dyDescent="0.25">
      <c r="J1713" s="13">
        <v>1707</v>
      </c>
      <c r="K1713" t="s">
        <v>70</v>
      </c>
    </row>
    <row r="1714" spans="10:11" x14ac:dyDescent="0.25">
      <c r="J1714" s="13">
        <v>1708</v>
      </c>
      <c r="K1714" t="s">
        <v>70</v>
      </c>
    </row>
    <row r="1715" spans="10:11" x14ac:dyDescent="0.25">
      <c r="J1715" s="13">
        <v>1709</v>
      </c>
      <c r="K1715" t="s">
        <v>70</v>
      </c>
    </row>
    <row r="1716" spans="10:11" x14ac:dyDescent="0.25">
      <c r="J1716" s="13">
        <v>1710</v>
      </c>
      <c r="K1716" t="s">
        <v>70</v>
      </c>
    </row>
    <row r="1717" spans="10:11" x14ac:dyDescent="0.25">
      <c r="J1717" s="13">
        <v>1711</v>
      </c>
      <c r="K1717" t="s">
        <v>70</v>
      </c>
    </row>
    <row r="1718" spans="10:11" x14ac:dyDescent="0.25">
      <c r="J1718" s="13">
        <v>1712</v>
      </c>
      <c r="K1718" t="s">
        <v>70</v>
      </c>
    </row>
    <row r="1719" spans="10:11" x14ac:dyDescent="0.25">
      <c r="J1719" s="13">
        <v>1713</v>
      </c>
      <c r="K1719" t="s">
        <v>70</v>
      </c>
    </row>
    <row r="1720" spans="10:11" x14ac:dyDescent="0.25">
      <c r="J1720" s="13">
        <v>1714</v>
      </c>
      <c r="K1720" t="s">
        <v>70</v>
      </c>
    </row>
    <row r="1721" spans="10:11" x14ac:dyDescent="0.25">
      <c r="J1721" s="13">
        <v>1715</v>
      </c>
      <c r="K1721" t="s">
        <v>70</v>
      </c>
    </row>
    <row r="1722" spans="10:11" x14ac:dyDescent="0.25">
      <c r="J1722" s="13">
        <v>1716</v>
      </c>
      <c r="K1722" t="s">
        <v>70</v>
      </c>
    </row>
    <row r="1723" spans="10:11" x14ac:dyDescent="0.25">
      <c r="J1723" s="13">
        <v>1717</v>
      </c>
      <c r="K1723" t="s">
        <v>72</v>
      </c>
    </row>
    <row r="1724" spans="10:11" x14ac:dyDescent="0.25">
      <c r="J1724" s="13">
        <v>1718</v>
      </c>
      <c r="K1724" t="s">
        <v>72</v>
      </c>
    </row>
    <row r="1725" spans="10:11" x14ac:dyDescent="0.25">
      <c r="J1725" s="13">
        <v>1719</v>
      </c>
      <c r="K1725" t="s">
        <v>72</v>
      </c>
    </row>
    <row r="1726" spans="10:11" x14ac:dyDescent="0.25">
      <c r="J1726" s="13">
        <v>1720</v>
      </c>
      <c r="K1726" t="s">
        <v>72</v>
      </c>
    </row>
    <row r="1727" spans="10:11" x14ac:dyDescent="0.25">
      <c r="J1727" s="13">
        <v>1721</v>
      </c>
      <c r="K1727" t="s">
        <v>72</v>
      </c>
    </row>
    <row r="1728" spans="10:11" x14ac:dyDescent="0.25">
      <c r="J1728" s="13">
        <v>1722</v>
      </c>
      <c r="K1728" t="s">
        <v>72</v>
      </c>
    </row>
    <row r="1729" spans="10:11" x14ac:dyDescent="0.25">
      <c r="J1729" s="13">
        <v>1723</v>
      </c>
      <c r="K1729" t="s">
        <v>72</v>
      </c>
    </row>
    <row r="1730" spans="10:11" x14ac:dyDescent="0.25">
      <c r="J1730" s="13">
        <v>1724</v>
      </c>
      <c r="K1730" t="s">
        <v>72</v>
      </c>
    </row>
    <row r="1731" spans="10:11" x14ac:dyDescent="0.25">
      <c r="J1731" s="13">
        <v>1725</v>
      </c>
      <c r="K1731" t="s">
        <v>72</v>
      </c>
    </row>
    <row r="1732" spans="10:11" x14ac:dyDescent="0.25">
      <c r="J1732" s="13">
        <v>1726</v>
      </c>
      <c r="K1732" t="s">
        <v>72</v>
      </c>
    </row>
    <row r="1733" spans="10:11" x14ac:dyDescent="0.25">
      <c r="J1733" s="13">
        <v>1727</v>
      </c>
      <c r="K1733" t="s">
        <v>72</v>
      </c>
    </row>
    <row r="1734" spans="10:11" x14ac:dyDescent="0.25">
      <c r="J1734" s="13">
        <v>1728</v>
      </c>
      <c r="K1734" t="s">
        <v>72</v>
      </c>
    </row>
    <row r="1735" spans="10:11" x14ac:dyDescent="0.25">
      <c r="J1735" s="13">
        <v>1729</v>
      </c>
      <c r="K1735" t="s">
        <v>72</v>
      </c>
    </row>
    <row r="1736" spans="10:11" x14ac:dyDescent="0.25">
      <c r="J1736" s="13">
        <v>1730</v>
      </c>
      <c r="K1736" t="s">
        <v>72</v>
      </c>
    </row>
    <row r="1737" spans="10:11" x14ac:dyDescent="0.25">
      <c r="J1737" s="13">
        <v>1731</v>
      </c>
      <c r="K1737" t="s">
        <v>72</v>
      </c>
    </row>
    <row r="1738" spans="10:11" x14ac:dyDescent="0.25">
      <c r="J1738" s="13">
        <v>1732</v>
      </c>
      <c r="K1738" t="s">
        <v>72</v>
      </c>
    </row>
    <row r="1739" spans="10:11" x14ac:dyDescent="0.25">
      <c r="J1739" s="13">
        <v>1733</v>
      </c>
      <c r="K1739" t="s">
        <v>72</v>
      </c>
    </row>
    <row r="1740" spans="10:11" x14ac:dyDescent="0.25">
      <c r="J1740" s="13">
        <v>1734</v>
      </c>
      <c r="K1740" t="s">
        <v>72</v>
      </c>
    </row>
    <row r="1741" spans="10:11" x14ac:dyDescent="0.25">
      <c r="J1741" s="13">
        <v>1735</v>
      </c>
      <c r="K1741" t="s">
        <v>72</v>
      </c>
    </row>
    <row r="1742" spans="10:11" x14ac:dyDescent="0.25">
      <c r="J1742" s="13">
        <v>1736</v>
      </c>
      <c r="K1742" t="s">
        <v>72</v>
      </c>
    </row>
    <row r="1743" spans="10:11" x14ac:dyDescent="0.25">
      <c r="J1743" s="13">
        <v>1737</v>
      </c>
      <c r="K1743" t="s">
        <v>72</v>
      </c>
    </row>
    <row r="1744" spans="10:11" x14ac:dyDescent="0.25">
      <c r="J1744" s="13">
        <v>1738</v>
      </c>
      <c r="K1744" t="s">
        <v>72</v>
      </c>
    </row>
    <row r="1745" spans="10:11" x14ac:dyDescent="0.25">
      <c r="J1745" s="13">
        <v>1739</v>
      </c>
      <c r="K1745" t="s">
        <v>72</v>
      </c>
    </row>
    <row r="1746" spans="10:11" x14ac:dyDescent="0.25">
      <c r="J1746" s="13">
        <v>1740</v>
      </c>
      <c r="K1746" t="s">
        <v>70</v>
      </c>
    </row>
    <row r="1747" spans="10:11" x14ac:dyDescent="0.25">
      <c r="J1747" s="13">
        <v>1741</v>
      </c>
      <c r="K1747" t="s">
        <v>70</v>
      </c>
    </row>
    <row r="1748" spans="10:11" x14ac:dyDescent="0.25">
      <c r="J1748" s="13">
        <v>1742</v>
      </c>
      <c r="K1748" t="s">
        <v>70</v>
      </c>
    </row>
    <row r="1749" spans="10:11" x14ac:dyDescent="0.25">
      <c r="J1749" s="13">
        <v>1743</v>
      </c>
      <c r="K1749" t="s">
        <v>70</v>
      </c>
    </row>
    <row r="1750" spans="10:11" x14ac:dyDescent="0.25">
      <c r="J1750" s="13">
        <v>1744</v>
      </c>
      <c r="K1750" t="s">
        <v>70</v>
      </c>
    </row>
    <row r="1751" spans="10:11" x14ac:dyDescent="0.25">
      <c r="J1751" s="13">
        <v>1745</v>
      </c>
      <c r="K1751" t="s">
        <v>70</v>
      </c>
    </row>
    <row r="1752" spans="10:11" x14ac:dyDescent="0.25">
      <c r="J1752" s="13">
        <v>1746</v>
      </c>
      <c r="K1752" t="s">
        <v>70</v>
      </c>
    </row>
    <row r="1753" spans="10:11" x14ac:dyDescent="0.25">
      <c r="J1753" s="13">
        <v>1747</v>
      </c>
      <c r="K1753" t="s">
        <v>70</v>
      </c>
    </row>
    <row r="1754" spans="10:11" x14ac:dyDescent="0.25">
      <c r="J1754" s="13">
        <v>1748</v>
      </c>
      <c r="K1754" t="s">
        <v>70</v>
      </c>
    </row>
    <row r="1755" spans="10:11" x14ac:dyDescent="0.25">
      <c r="J1755" s="13">
        <v>1749</v>
      </c>
      <c r="K1755" t="s">
        <v>70</v>
      </c>
    </row>
    <row r="1756" spans="10:11" x14ac:dyDescent="0.25">
      <c r="J1756" s="13">
        <v>1750</v>
      </c>
      <c r="K1756" t="s">
        <v>70</v>
      </c>
    </row>
    <row r="1757" spans="10:11" x14ac:dyDescent="0.25">
      <c r="J1757" s="13">
        <v>1751</v>
      </c>
      <c r="K1757" t="s">
        <v>70</v>
      </c>
    </row>
    <row r="1758" spans="10:11" x14ac:dyDescent="0.25">
      <c r="J1758" s="13">
        <v>1752</v>
      </c>
      <c r="K1758" t="s">
        <v>70</v>
      </c>
    </row>
    <row r="1759" spans="10:11" x14ac:dyDescent="0.25">
      <c r="J1759" s="13">
        <v>1753</v>
      </c>
      <c r="K1759" t="s">
        <v>70</v>
      </c>
    </row>
    <row r="1760" spans="10:11" x14ac:dyDescent="0.25">
      <c r="J1760" s="13">
        <v>1754</v>
      </c>
      <c r="K1760" t="s">
        <v>70</v>
      </c>
    </row>
    <row r="1761" spans="10:11" x14ac:dyDescent="0.25">
      <c r="J1761" s="13">
        <v>1755</v>
      </c>
      <c r="K1761" t="s">
        <v>70</v>
      </c>
    </row>
    <row r="1762" spans="10:11" x14ac:dyDescent="0.25">
      <c r="J1762" s="13">
        <v>1756</v>
      </c>
      <c r="K1762" t="s">
        <v>70</v>
      </c>
    </row>
    <row r="1763" spans="10:11" x14ac:dyDescent="0.25">
      <c r="J1763" s="13">
        <v>1757</v>
      </c>
      <c r="K1763" t="s">
        <v>70</v>
      </c>
    </row>
    <row r="1764" spans="10:11" x14ac:dyDescent="0.25">
      <c r="J1764" s="13">
        <v>1758</v>
      </c>
      <c r="K1764" t="s">
        <v>70</v>
      </c>
    </row>
    <row r="1765" spans="10:11" x14ac:dyDescent="0.25">
      <c r="J1765" s="13">
        <v>1759</v>
      </c>
      <c r="K1765" t="s">
        <v>70</v>
      </c>
    </row>
    <row r="1766" spans="10:11" x14ac:dyDescent="0.25">
      <c r="J1766" s="13">
        <v>1760</v>
      </c>
      <c r="K1766" t="s">
        <v>70</v>
      </c>
    </row>
    <row r="1767" spans="10:11" x14ac:dyDescent="0.25">
      <c r="J1767" s="13">
        <v>1761</v>
      </c>
      <c r="K1767" t="s">
        <v>70</v>
      </c>
    </row>
    <row r="1768" spans="10:11" x14ac:dyDescent="0.25">
      <c r="J1768" s="13">
        <v>1762</v>
      </c>
      <c r="K1768" t="s">
        <v>70</v>
      </c>
    </row>
    <row r="1769" spans="10:11" x14ac:dyDescent="0.25">
      <c r="J1769" s="13">
        <v>1763</v>
      </c>
      <c r="K1769" t="s">
        <v>70</v>
      </c>
    </row>
    <row r="1770" spans="10:11" x14ac:dyDescent="0.25">
      <c r="J1770" s="13">
        <v>1764</v>
      </c>
      <c r="K1770" t="s">
        <v>70</v>
      </c>
    </row>
    <row r="1771" spans="10:11" x14ac:dyDescent="0.25">
      <c r="J1771" s="13">
        <v>1765</v>
      </c>
      <c r="K1771" t="s">
        <v>70</v>
      </c>
    </row>
    <row r="1772" spans="10:11" x14ac:dyDescent="0.25">
      <c r="J1772" s="13">
        <v>1766</v>
      </c>
      <c r="K1772" t="s">
        <v>70</v>
      </c>
    </row>
    <row r="1773" spans="10:11" x14ac:dyDescent="0.25">
      <c r="J1773" s="13">
        <v>1767</v>
      </c>
      <c r="K1773" t="s">
        <v>70</v>
      </c>
    </row>
    <row r="1774" spans="10:11" x14ac:dyDescent="0.25">
      <c r="J1774" s="13">
        <v>1768</v>
      </c>
      <c r="K1774" t="s">
        <v>70</v>
      </c>
    </row>
    <row r="1775" spans="10:11" x14ac:dyDescent="0.25">
      <c r="J1775" s="13">
        <v>1769</v>
      </c>
      <c r="K1775" t="s">
        <v>70</v>
      </c>
    </row>
    <row r="1776" spans="10:11" x14ac:dyDescent="0.25">
      <c r="J1776" s="13">
        <v>1770</v>
      </c>
      <c r="K1776" t="s">
        <v>70</v>
      </c>
    </row>
    <row r="1777" spans="10:11" x14ac:dyDescent="0.25">
      <c r="J1777" s="13">
        <v>1771</v>
      </c>
      <c r="K1777" t="s">
        <v>70</v>
      </c>
    </row>
    <row r="1778" spans="10:11" x14ac:dyDescent="0.25">
      <c r="J1778" s="13">
        <v>1772</v>
      </c>
      <c r="K1778" t="s">
        <v>70</v>
      </c>
    </row>
    <row r="1779" spans="10:11" x14ac:dyDescent="0.25">
      <c r="J1779" s="13">
        <v>1773</v>
      </c>
      <c r="K1779" t="s">
        <v>70</v>
      </c>
    </row>
    <row r="1780" spans="10:11" x14ac:dyDescent="0.25">
      <c r="J1780" s="13">
        <v>1774</v>
      </c>
      <c r="K1780" t="s">
        <v>70</v>
      </c>
    </row>
    <row r="1781" spans="10:11" x14ac:dyDescent="0.25">
      <c r="J1781" s="13">
        <v>1775</v>
      </c>
      <c r="K1781" t="s">
        <v>72</v>
      </c>
    </row>
    <row r="1782" spans="10:11" x14ac:dyDescent="0.25">
      <c r="J1782" s="13">
        <v>1776</v>
      </c>
      <c r="K1782" t="s">
        <v>74</v>
      </c>
    </row>
    <row r="1783" spans="10:11" x14ac:dyDescent="0.25">
      <c r="J1783" s="13">
        <v>1777</v>
      </c>
      <c r="K1783" t="s">
        <v>74</v>
      </c>
    </row>
    <row r="1784" spans="10:11" x14ac:dyDescent="0.25">
      <c r="J1784" s="13">
        <v>1778</v>
      </c>
      <c r="K1784" t="s">
        <v>74</v>
      </c>
    </row>
    <row r="1785" spans="10:11" x14ac:dyDescent="0.25">
      <c r="J1785" s="13">
        <v>1779</v>
      </c>
      <c r="K1785" t="s">
        <v>74</v>
      </c>
    </row>
    <row r="1786" spans="10:11" x14ac:dyDescent="0.25">
      <c r="J1786" s="13">
        <v>1780</v>
      </c>
      <c r="K1786" t="s">
        <v>74</v>
      </c>
    </row>
    <row r="1787" spans="10:11" x14ac:dyDescent="0.25">
      <c r="J1787" s="13">
        <v>1781</v>
      </c>
      <c r="K1787" t="s">
        <v>74</v>
      </c>
    </row>
    <row r="1788" spans="10:11" x14ac:dyDescent="0.25">
      <c r="J1788" s="13">
        <v>1782</v>
      </c>
      <c r="K1788" t="s">
        <v>73</v>
      </c>
    </row>
    <row r="1789" spans="10:11" x14ac:dyDescent="0.25">
      <c r="J1789" s="13">
        <v>1783</v>
      </c>
      <c r="K1789" t="s">
        <v>73</v>
      </c>
    </row>
    <row r="1790" spans="10:11" x14ac:dyDescent="0.25">
      <c r="J1790" s="13">
        <v>1784</v>
      </c>
      <c r="K1790" t="s">
        <v>72</v>
      </c>
    </row>
    <row r="1791" spans="10:11" x14ac:dyDescent="0.25">
      <c r="J1791" s="13">
        <v>1785</v>
      </c>
      <c r="K1791" t="s">
        <v>72</v>
      </c>
    </row>
    <row r="1792" spans="10:11" x14ac:dyDescent="0.25">
      <c r="J1792" s="13">
        <v>1786</v>
      </c>
      <c r="K1792" t="s">
        <v>72</v>
      </c>
    </row>
    <row r="1793" spans="10:11" x14ac:dyDescent="0.25">
      <c r="J1793" s="13">
        <v>1787</v>
      </c>
      <c r="K1793" t="s">
        <v>72</v>
      </c>
    </row>
    <row r="1794" spans="10:11" x14ac:dyDescent="0.25">
      <c r="J1794" s="13">
        <v>1788</v>
      </c>
      <c r="K1794" t="s">
        <v>72</v>
      </c>
    </row>
    <row r="1795" spans="10:11" x14ac:dyDescent="0.25">
      <c r="J1795" s="13">
        <v>1789</v>
      </c>
      <c r="K1795" t="s">
        <v>72</v>
      </c>
    </row>
    <row r="1796" spans="10:11" x14ac:dyDescent="0.25">
      <c r="J1796" s="13">
        <v>1790</v>
      </c>
      <c r="K1796" t="s">
        <v>72</v>
      </c>
    </row>
    <row r="1797" spans="10:11" x14ac:dyDescent="0.25">
      <c r="J1797" s="13">
        <v>1791</v>
      </c>
      <c r="K1797" t="s">
        <v>72</v>
      </c>
    </row>
    <row r="1798" spans="10:11" x14ac:dyDescent="0.25">
      <c r="J1798" s="13">
        <v>1792</v>
      </c>
      <c r="K1798" t="s">
        <v>72</v>
      </c>
    </row>
    <row r="1799" spans="10:11" x14ac:dyDescent="0.25">
      <c r="J1799" s="13">
        <v>1793</v>
      </c>
      <c r="K1799" t="s">
        <v>72</v>
      </c>
    </row>
    <row r="1800" spans="10:11" x14ac:dyDescent="0.25">
      <c r="J1800" s="13">
        <v>1794</v>
      </c>
      <c r="K1800" t="s">
        <v>72</v>
      </c>
    </row>
    <row r="1801" spans="10:11" x14ac:dyDescent="0.25">
      <c r="J1801" s="13">
        <v>1795</v>
      </c>
      <c r="K1801" t="s">
        <v>72</v>
      </c>
    </row>
    <row r="1802" spans="10:11" x14ac:dyDescent="0.25">
      <c r="J1802" s="13">
        <v>1796</v>
      </c>
      <c r="K1802" t="s">
        <v>72</v>
      </c>
    </row>
    <row r="1803" spans="10:11" x14ac:dyDescent="0.25">
      <c r="J1803" s="13">
        <v>1797</v>
      </c>
      <c r="K1803" t="s">
        <v>72</v>
      </c>
    </row>
    <row r="1804" spans="10:11" x14ac:dyDescent="0.25">
      <c r="J1804" s="13">
        <v>1798</v>
      </c>
      <c r="K1804" t="s">
        <v>72</v>
      </c>
    </row>
    <row r="1805" spans="10:11" x14ac:dyDescent="0.25">
      <c r="J1805" s="13">
        <v>1799</v>
      </c>
      <c r="K1805" t="s">
        <v>72</v>
      </c>
    </row>
    <row r="1806" spans="10:11" x14ac:dyDescent="0.25">
      <c r="J1806" s="13">
        <v>1800</v>
      </c>
      <c r="K1806" t="s">
        <v>72</v>
      </c>
    </row>
    <row r="1807" spans="10:11" x14ac:dyDescent="0.25">
      <c r="J1807" s="13">
        <v>1801</v>
      </c>
      <c r="K1807" t="s">
        <v>72</v>
      </c>
    </row>
    <row r="1808" spans="10:11" x14ac:dyDescent="0.25">
      <c r="J1808" s="13">
        <v>1802</v>
      </c>
      <c r="K1808" t="s">
        <v>72</v>
      </c>
    </row>
    <row r="1809" spans="10:11" x14ac:dyDescent="0.25">
      <c r="J1809" s="13">
        <v>1803</v>
      </c>
      <c r="K1809" t="s">
        <v>72</v>
      </c>
    </row>
    <row r="1810" spans="10:11" x14ac:dyDescent="0.25">
      <c r="J1810" s="13">
        <v>1804</v>
      </c>
      <c r="K1810" t="s">
        <v>72</v>
      </c>
    </row>
    <row r="1811" spans="10:11" x14ac:dyDescent="0.25">
      <c r="J1811" s="13">
        <v>1805</v>
      </c>
      <c r="K1811" t="s">
        <v>72</v>
      </c>
    </row>
    <row r="1812" spans="10:11" x14ac:dyDescent="0.25">
      <c r="J1812" s="13">
        <v>1806</v>
      </c>
      <c r="K1812" t="s">
        <v>72</v>
      </c>
    </row>
    <row r="1813" spans="10:11" x14ac:dyDescent="0.25">
      <c r="J1813" s="13">
        <v>1807</v>
      </c>
      <c r="K1813" t="s">
        <v>72</v>
      </c>
    </row>
    <row r="1814" spans="10:11" x14ac:dyDescent="0.25">
      <c r="J1814" s="13">
        <v>1808</v>
      </c>
      <c r="K1814" t="s">
        <v>72</v>
      </c>
    </row>
    <row r="1815" spans="10:11" x14ac:dyDescent="0.25">
      <c r="J1815" s="13">
        <v>1809</v>
      </c>
      <c r="K1815" t="s">
        <v>72</v>
      </c>
    </row>
    <row r="1816" spans="10:11" x14ac:dyDescent="0.25">
      <c r="J1816" s="13">
        <v>1810</v>
      </c>
      <c r="K1816" t="s">
        <v>72</v>
      </c>
    </row>
    <row r="1817" spans="10:11" x14ac:dyDescent="0.25">
      <c r="J1817" s="13">
        <v>1811</v>
      </c>
      <c r="K1817" t="s">
        <v>72</v>
      </c>
    </row>
    <row r="1818" spans="10:11" x14ac:dyDescent="0.25">
      <c r="J1818" s="13">
        <v>1812</v>
      </c>
      <c r="K1818" t="s">
        <v>72</v>
      </c>
    </row>
    <row r="1819" spans="10:11" x14ac:dyDescent="0.25">
      <c r="J1819" s="13">
        <v>1813</v>
      </c>
      <c r="K1819" t="s">
        <v>72</v>
      </c>
    </row>
    <row r="1820" spans="10:11" x14ac:dyDescent="0.25">
      <c r="J1820" s="13">
        <v>1814</v>
      </c>
      <c r="K1820" t="s">
        <v>72</v>
      </c>
    </row>
    <row r="1821" spans="10:11" x14ac:dyDescent="0.25">
      <c r="J1821" s="13">
        <v>1815</v>
      </c>
      <c r="K1821" t="s">
        <v>72</v>
      </c>
    </row>
    <row r="1822" spans="10:11" x14ac:dyDescent="0.25">
      <c r="J1822" s="13">
        <v>1816</v>
      </c>
      <c r="K1822" t="s">
        <v>72</v>
      </c>
    </row>
    <row r="1823" spans="10:11" x14ac:dyDescent="0.25">
      <c r="J1823" s="13">
        <v>1817</v>
      </c>
      <c r="K1823" t="s">
        <v>72</v>
      </c>
    </row>
    <row r="1824" spans="10:11" x14ac:dyDescent="0.25">
      <c r="J1824" s="13">
        <v>1818</v>
      </c>
      <c r="K1824" t="s">
        <v>72</v>
      </c>
    </row>
    <row r="1825" spans="10:11" x14ac:dyDescent="0.25">
      <c r="J1825" s="13">
        <v>1819</v>
      </c>
      <c r="K1825" t="s">
        <v>72</v>
      </c>
    </row>
    <row r="1826" spans="10:11" x14ac:dyDescent="0.25">
      <c r="J1826" s="13">
        <v>1820</v>
      </c>
      <c r="K1826" t="s">
        <v>72</v>
      </c>
    </row>
    <row r="1827" spans="10:11" x14ac:dyDescent="0.25">
      <c r="J1827" s="13">
        <v>1821</v>
      </c>
      <c r="K1827" t="s">
        <v>72</v>
      </c>
    </row>
    <row r="1828" spans="10:11" x14ac:dyDescent="0.25">
      <c r="J1828" s="13">
        <v>1822</v>
      </c>
      <c r="K1828" t="s">
        <v>72</v>
      </c>
    </row>
    <row r="1829" spans="10:11" x14ac:dyDescent="0.25">
      <c r="J1829" s="13">
        <v>1823</v>
      </c>
      <c r="K1829" t="s">
        <v>72</v>
      </c>
    </row>
    <row r="1830" spans="10:11" x14ac:dyDescent="0.25">
      <c r="J1830" s="13">
        <v>1824</v>
      </c>
      <c r="K1830" t="s">
        <v>72</v>
      </c>
    </row>
    <row r="1831" spans="10:11" x14ac:dyDescent="0.25">
      <c r="J1831" s="13">
        <v>1825</v>
      </c>
      <c r="K1831" t="s">
        <v>72</v>
      </c>
    </row>
    <row r="1832" spans="10:11" x14ac:dyDescent="0.25">
      <c r="J1832" s="13">
        <v>1826</v>
      </c>
      <c r="K1832" t="s">
        <v>72</v>
      </c>
    </row>
    <row r="1833" spans="10:11" x14ac:dyDescent="0.25">
      <c r="J1833" s="13">
        <v>1827</v>
      </c>
      <c r="K1833" t="s">
        <v>72</v>
      </c>
    </row>
    <row r="1834" spans="10:11" x14ac:dyDescent="0.25">
      <c r="J1834" s="13">
        <v>1828</v>
      </c>
      <c r="K1834" t="s">
        <v>72</v>
      </c>
    </row>
    <row r="1835" spans="10:11" x14ac:dyDescent="0.25">
      <c r="J1835" s="13">
        <v>1829</v>
      </c>
      <c r="K1835" t="s">
        <v>72</v>
      </c>
    </row>
    <row r="1836" spans="10:11" x14ac:dyDescent="0.25">
      <c r="J1836" s="13">
        <v>1830</v>
      </c>
      <c r="K1836" t="s">
        <v>72</v>
      </c>
    </row>
    <row r="1837" spans="10:11" x14ac:dyDescent="0.25">
      <c r="J1837" s="13">
        <v>1831</v>
      </c>
      <c r="K1837" t="s">
        <v>72</v>
      </c>
    </row>
    <row r="1838" spans="10:11" x14ac:dyDescent="0.25">
      <c r="J1838" s="13">
        <v>1832</v>
      </c>
      <c r="K1838" t="s">
        <v>72</v>
      </c>
    </row>
    <row r="1839" spans="10:11" x14ac:dyDescent="0.25">
      <c r="J1839" s="13">
        <v>1833</v>
      </c>
      <c r="K1839" t="s">
        <v>72</v>
      </c>
    </row>
    <row r="1840" spans="10:11" x14ac:dyDescent="0.25">
      <c r="J1840" s="13">
        <v>1834</v>
      </c>
      <c r="K1840" t="s">
        <v>72</v>
      </c>
    </row>
    <row r="1841" spans="10:11" x14ac:dyDescent="0.25">
      <c r="J1841" s="13">
        <v>1835</v>
      </c>
      <c r="K1841" t="s">
        <v>72</v>
      </c>
    </row>
    <row r="1842" spans="10:11" x14ac:dyDescent="0.25">
      <c r="J1842" s="13">
        <v>1836</v>
      </c>
      <c r="K1842" t="s">
        <v>72</v>
      </c>
    </row>
    <row r="1843" spans="10:11" x14ac:dyDescent="0.25">
      <c r="J1843" s="13">
        <v>1837</v>
      </c>
      <c r="K1843" t="s">
        <v>72</v>
      </c>
    </row>
    <row r="1844" spans="10:11" x14ac:dyDescent="0.25">
      <c r="J1844" s="13">
        <v>1838</v>
      </c>
      <c r="K1844" t="s">
        <v>72</v>
      </c>
    </row>
    <row r="1845" spans="10:11" x14ac:dyDescent="0.25">
      <c r="J1845" s="13">
        <v>1839</v>
      </c>
      <c r="K1845" t="s">
        <v>72</v>
      </c>
    </row>
    <row r="1846" spans="10:11" x14ac:dyDescent="0.25">
      <c r="J1846" s="13">
        <v>1840</v>
      </c>
      <c r="K1846" t="s">
        <v>72</v>
      </c>
    </row>
    <row r="1847" spans="10:11" x14ac:dyDescent="0.25">
      <c r="J1847" s="13">
        <v>1841</v>
      </c>
      <c r="K1847" t="s">
        <v>72</v>
      </c>
    </row>
    <row r="1848" spans="10:11" x14ac:dyDescent="0.25">
      <c r="J1848" s="13">
        <v>1842</v>
      </c>
      <c r="K1848" t="s">
        <v>72</v>
      </c>
    </row>
    <row r="1849" spans="10:11" x14ac:dyDescent="0.25">
      <c r="J1849" s="13">
        <v>1843</v>
      </c>
      <c r="K1849" t="s">
        <v>72</v>
      </c>
    </row>
    <row r="1850" spans="10:11" x14ac:dyDescent="0.25">
      <c r="J1850" s="13">
        <v>1844</v>
      </c>
      <c r="K1850" t="s">
        <v>72</v>
      </c>
    </row>
    <row r="1851" spans="10:11" x14ac:dyDescent="0.25">
      <c r="J1851" s="13">
        <v>1845</v>
      </c>
      <c r="K1851" t="s">
        <v>72</v>
      </c>
    </row>
    <row r="1852" spans="10:11" x14ac:dyDescent="0.25">
      <c r="J1852" s="13">
        <v>1846</v>
      </c>
      <c r="K1852" t="s">
        <v>72</v>
      </c>
    </row>
    <row r="1853" spans="10:11" x14ac:dyDescent="0.25">
      <c r="J1853" s="13">
        <v>1847</v>
      </c>
      <c r="K1853" t="s">
        <v>72</v>
      </c>
    </row>
    <row r="1854" spans="10:11" x14ac:dyDescent="0.25">
      <c r="J1854" s="13">
        <v>1848</v>
      </c>
      <c r="K1854" t="s">
        <v>72</v>
      </c>
    </row>
    <row r="1855" spans="10:11" x14ac:dyDescent="0.25">
      <c r="J1855" s="13">
        <v>1849</v>
      </c>
      <c r="K1855" t="s">
        <v>72</v>
      </c>
    </row>
    <row r="1856" spans="10:11" x14ac:dyDescent="0.25">
      <c r="J1856" s="13">
        <v>1850</v>
      </c>
      <c r="K1856" t="s">
        <v>72</v>
      </c>
    </row>
    <row r="1857" spans="10:11" x14ac:dyDescent="0.25">
      <c r="J1857" s="13">
        <v>1851</v>
      </c>
      <c r="K1857" t="s">
        <v>72</v>
      </c>
    </row>
    <row r="1858" spans="10:11" x14ac:dyDescent="0.25">
      <c r="J1858" s="13">
        <v>1852</v>
      </c>
      <c r="K1858" t="s">
        <v>72</v>
      </c>
    </row>
    <row r="1859" spans="10:11" x14ac:dyDescent="0.25">
      <c r="J1859" s="13">
        <v>1853</v>
      </c>
      <c r="K1859" t="s">
        <v>72</v>
      </c>
    </row>
    <row r="1860" spans="10:11" x14ac:dyDescent="0.25">
      <c r="J1860" s="13">
        <v>1854</v>
      </c>
      <c r="K1860" t="s">
        <v>72</v>
      </c>
    </row>
    <row r="1861" spans="10:11" x14ac:dyDescent="0.25">
      <c r="J1861" s="13">
        <v>1855</v>
      </c>
      <c r="K1861" t="s">
        <v>72</v>
      </c>
    </row>
    <row r="1862" spans="10:11" x14ac:dyDescent="0.25">
      <c r="J1862" s="13">
        <v>1856</v>
      </c>
      <c r="K1862" t="s">
        <v>72</v>
      </c>
    </row>
    <row r="1863" spans="10:11" x14ac:dyDescent="0.25">
      <c r="J1863" s="13">
        <v>1857</v>
      </c>
      <c r="K1863" t="s">
        <v>72</v>
      </c>
    </row>
    <row r="1864" spans="10:11" x14ac:dyDescent="0.25">
      <c r="J1864" s="13">
        <v>1858</v>
      </c>
      <c r="K1864" t="s">
        <v>72</v>
      </c>
    </row>
    <row r="1865" spans="10:11" x14ac:dyDescent="0.25">
      <c r="J1865" s="13">
        <v>1859</v>
      </c>
      <c r="K1865" t="s">
        <v>72</v>
      </c>
    </row>
    <row r="1866" spans="10:11" x14ac:dyDescent="0.25">
      <c r="J1866" s="13">
        <v>1860</v>
      </c>
      <c r="K1866" t="s">
        <v>72</v>
      </c>
    </row>
    <row r="1867" spans="10:11" x14ac:dyDescent="0.25">
      <c r="J1867" s="13">
        <v>1861</v>
      </c>
      <c r="K1867" t="s">
        <v>72</v>
      </c>
    </row>
    <row r="1868" spans="10:11" x14ac:dyDescent="0.25">
      <c r="J1868" s="13">
        <v>1862</v>
      </c>
      <c r="K1868" t="s">
        <v>72</v>
      </c>
    </row>
    <row r="1869" spans="10:11" x14ac:dyDescent="0.25">
      <c r="J1869" s="13">
        <v>1863</v>
      </c>
      <c r="K1869" t="s">
        <v>72</v>
      </c>
    </row>
    <row r="1870" spans="10:11" x14ac:dyDescent="0.25">
      <c r="J1870" s="13">
        <v>1864</v>
      </c>
      <c r="K1870" t="s">
        <v>72</v>
      </c>
    </row>
    <row r="1871" spans="10:11" x14ac:dyDescent="0.25">
      <c r="J1871" s="13">
        <v>1865</v>
      </c>
      <c r="K1871" t="s">
        <v>72</v>
      </c>
    </row>
    <row r="1872" spans="10:11" x14ac:dyDescent="0.25">
      <c r="J1872" s="13">
        <v>1866</v>
      </c>
      <c r="K1872" t="s">
        <v>72</v>
      </c>
    </row>
    <row r="1873" spans="10:11" x14ac:dyDescent="0.25">
      <c r="J1873" s="13">
        <v>1867</v>
      </c>
      <c r="K1873" t="s">
        <v>72</v>
      </c>
    </row>
    <row r="1874" spans="10:11" x14ac:dyDescent="0.25">
      <c r="J1874" s="13">
        <v>1868</v>
      </c>
      <c r="K1874" t="s">
        <v>72</v>
      </c>
    </row>
    <row r="1875" spans="10:11" x14ac:dyDescent="0.25">
      <c r="J1875" s="13">
        <v>1869</v>
      </c>
      <c r="K1875" t="s">
        <v>72</v>
      </c>
    </row>
    <row r="1876" spans="10:11" x14ac:dyDescent="0.25">
      <c r="J1876" s="13">
        <v>1870</v>
      </c>
      <c r="K1876" t="s">
        <v>72</v>
      </c>
    </row>
    <row r="1877" spans="10:11" x14ac:dyDescent="0.25">
      <c r="J1877" s="13">
        <v>1871</v>
      </c>
      <c r="K1877" t="s">
        <v>72</v>
      </c>
    </row>
    <row r="1878" spans="10:11" x14ac:dyDescent="0.25">
      <c r="J1878" s="13">
        <v>1872</v>
      </c>
      <c r="K1878" t="s">
        <v>72</v>
      </c>
    </row>
    <row r="1879" spans="10:11" x14ac:dyDescent="0.25">
      <c r="J1879" s="13">
        <v>1873</v>
      </c>
      <c r="K1879" t="s">
        <v>72</v>
      </c>
    </row>
    <row r="1880" spans="10:11" x14ac:dyDescent="0.25">
      <c r="J1880" s="13">
        <v>1874</v>
      </c>
      <c r="K1880" t="s">
        <v>72</v>
      </c>
    </row>
    <row r="1881" spans="10:11" x14ac:dyDescent="0.25">
      <c r="J1881" s="13">
        <v>1875</v>
      </c>
      <c r="K1881" t="s">
        <v>72</v>
      </c>
    </row>
    <row r="1882" spans="10:11" x14ac:dyDescent="0.25">
      <c r="J1882" s="13">
        <v>1876</v>
      </c>
      <c r="K1882" t="s">
        <v>72</v>
      </c>
    </row>
    <row r="1883" spans="10:11" x14ac:dyDescent="0.25">
      <c r="J1883" s="13">
        <v>1877</v>
      </c>
      <c r="K1883" t="s">
        <v>72</v>
      </c>
    </row>
    <row r="1884" spans="10:11" x14ac:dyDescent="0.25">
      <c r="J1884" s="13">
        <v>1878</v>
      </c>
      <c r="K1884" t="s">
        <v>72</v>
      </c>
    </row>
    <row r="1885" spans="10:11" x14ac:dyDescent="0.25">
      <c r="J1885" s="13">
        <v>1879</v>
      </c>
      <c r="K1885" t="s">
        <v>72</v>
      </c>
    </row>
    <row r="1886" spans="10:11" x14ac:dyDescent="0.25">
      <c r="J1886" s="13">
        <v>1880</v>
      </c>
      <c r="K1886" t="s">
        <v>72</v>
      </c>
    </row>
    <row r="1887" spans="10:11" x14ac:dyDescent="0.25">
      <c r="J1887" s="13">
        <v>1881</v>
      </c>
      <c r="K1887" t="s">
        <v>72</v>
      </c>
    </row>
    <row r="1888" spans="10:11" x14ac:dyDescent="0.25">
      <c r="J1888" s="13">
        <v>1882</v>
      </c>
      <c r="K1888" t="s">
        <v>72</v>
      </c>
    </row>
    <row r="1889" spans="10:11" x14ac:dyDescent="0.25">
      <c r="J1889" s="13">
        <v>1883</v>
      </c>
      <c r="K1889" t="s">
        <v>72</v>
      </c>
    </row>
    <row r="1890" spans="10:11" x14ac:dyDescent="0.25">
      <c r="J1890" s="13">
        <v>1884</v>
      </c>
      <c r="K1890" t="s">
        <v>72</v>
      </c>
    </row>
    <row r="1891" spans="10:11" x14ac:dyDescent="0.25">
      <c r="J1891" s="13">
        <v>1885</v>
      </c>
      <c r="K1891" t="s">
        <v>70</v>
      </c>
    </row>
    <row r="1892" spans="10:11" x14ac:dyDescent="0.25">
      <c r="J1892" s="13">
        <v>1886</v>
      </c>
      <c r="K1892" t="s">
        <v>70</v>
      </c>
    </row>
    <row r="1893" spans="10:11" x14ac:dyDescent="0.25">
      <c r="J1893" s="13">
        <v>1887</v>
      </c>
      <c r="K1893" t="s">
        <v>70</v>
      </c>
    </row>
    <row r="1894" spans="10:11" x14ac:dyDescent="0.25">
      <c r="J1894" s="13">
        <v>1888</v>
      </c>
      <c r="K1894" t="s">
        <v>70</v>
      </c>
    </row>
    <row r="1895" spans="10:11" x14ac:dyDescent="0.25">
      <c r="J1895" s="13">
        <v>1889</v>
      </c>
      <c r="K1895" t="s">
        <v>70</v>
      </c>
    </row>
    <row r="1896" spans="10:11" x14ac:dyDescent="0.25">
      <c r="J1896" s="13">
        <v>1890</v>
      </c>
      <c r="K1896" t="s">
        <v>70</v>
      </c>
    </row>
    <row r="1897" spans="10:11" x14ac:dyDescent="0.25">
      <c r="J1897" s="13">
        <v>1891</v>
      </c>
      <c r="K1897" t="s">
        <v>70</v>
      </c>
    </row>
    <row r="1898" spans="10:11" x14ac:dyDescent="0.25">
      <c r="J1898" s="13">
        <v>1892</v>
      </c>
      <c r="K1898" t="s">
        <v>70</v>
      </c>
    </row>
    <row r="1899" spans="10:11" x14ac:dyDescent="0.25">
      <c r="J1899" s="13">
        <v>1893</v>
      </c>
      <c r="K1899" t="s">
        <v>70</v>
      </c>
    </row>
    <row r="1900" spans="10:11" x14ac:dyDescent="0.25">
      <c r="J1900" s="13">
        <v>1894</v>
      </c>
      <c r="K1900" t="s">
        <v>70</v>
      </c>
    </row>
    <row r="1901" spans="10:11" x14ac:dyDescent="0.25">
      <c r="J1901" s="13">
        <v>1895</v>
      </c>
      <c r="K1901" t="s">
        <v>70</v>
      </c>
    </row>
    <row r="1902" spans="10:11" x14ac:dyDescent="0.25">
      <c r="J1902" s="13">
        <v>1896</v>
      </c>
      <c r="K1902" t="s">
        <v>70</v>
      </c>
    </row>
    <row r="1903" spans="10:11" x14ac:dyDescent="0.25">
      <c r="J1903" s="13">
        <v>1897</v>
      </c>
      <c r="K1903" t="s">
        <v>72</v>
      </c>
    </row>
    <row r="1904" spans="10:11" x14ac:dyDescent="0.25">
      <c r="J1904" s="13">
        <v>1898</v>
      </c>
      <c r="K1904" t="s">
        <v>72</v>
      </c>
    </row>
    <row r="1905" spans="10:11" x14ac:dyDescent="0.25">
      <c r="J1905" s="13">
        <v>1899</v>
      </c>
      <c r="K1905" t="s">
        <v>72</v>
      </c>
    </row>
    <row r="1906" spans="10:11" x14ac:dyDescent="0.25">
      <c r="J1906" s="13">
        <v>1900</v>
      </c>
      <c r="K1906" t="s">
        <v>72</v>
      </c>
    </row>
    <row r="1907" spans="10:11" x14ac:dyDescent="0.25">
      <c r="J1907" s="13">
        <v>1901</v>
      </c>
      <c r="K1907" t="s">
        <v>72</v>
      </c>
    </row>
    <row r="1908" spans="10:11" x14ac:dyDescent="0.25">
      <c r="J1908" s="13">
        <v>1902</v>
      </c>
      <c r="K1908" t="s">
        <v>72</v>
      </c>
    </row>
    <row r="1909" spans="10:11" x14ac:dyDescent="0.25">
      <c r="J1909" s="13">
        <v>1903</v>
      </c>
      <c r="K1909" t="s">
        <v>72</v>
      </c>
    </row>
    <row r="1910" spans="10:11" x14ac:dyDescent="0.25">
      <c r="J1910" s="13">
        <v>1904</v>
      </c>
      <c r="K1910" t="s">
        <v>72</v>
      </c>
    </row>
    <row r="1911" spans="10:11" x14ac:dyDescent="0.25">
      <c r="J1911" s="13">
        <v>1905</v>
      </c>
      <c r="K1911" t="s">
        <v>72</v>
      </c>
    </row>
    <row r="1912" spans="10:11" x14ac:dyDescent="0.25">
      <c r="J1912" s="13">
        <v>1906</v>
      </c>
      <c r="K1912" t="s">
        <v>72</v>
      </c>
    </row>
    <row r="1913" spans="10:11" x14ac:dyDescent="0.25">
      <c r="J1913" s="13">
        <v>1907</v>
      </c>
      <c r="K1913" t="s">
        <v>72</v>
      </c>
    </row>
    <row r="1914" spans="10:11" x14ac:dyDescent="0.25">
      <c r="J1914" s="13">
        <v>1908</v>
      </c>
      <c r="K1914" t="s">
        <v>72</v>
      </c>
    </row>
    <row r="1915" spans="10:11" x14ac:dyDescent="0.25">
      <c r="J1915" s="13">
        <v>1909</v>
      </c>
      <c r="K1915" t="s">
        <v>72</v>
      </c>
    </row>
    <row r="1916" spans="10:11" x14ac:dyDescent="0.25">
      <c r="J1916" s="13">
        <v>1910</v>
      </c>
      <c r="K1916" t="s">
        <v>72</v>
      </c>
    </row>
    <row r="1917" spans="10:11" x14ac:dyDescent="0.25">
      <c r="J1917" s="13">
        <v>1911</v>
      </c>
      <c r="K1917" t="s">
        <v>72</v>
      </c>
    </row>
    <row r="1918" spans="10:11" x14ac:dyDescent="0.25">
      <c r="J1918" s="13">
        <v>1912</v>
      </c>
      <c r="K1918" t="s">
        <v>72</v>
      </c>
    </row>
    <row r="1919" spans="10:11" x14ac:dyDescent="0.25">
      <c r="J1919" s="13">
        <v>1913</v>
      </c>
      <c r="K1919" t="s">
        <v>72</v>
      </c>
    </row>
    <row r="1920" spans="10:11" x14ac:dyDescent="0.25">
      <c r="J1920" s="13">
        <v>1914</v>
      </c>
      <c r="K1920" t="s">
        <v>72</v>
      </c>
    </row>
    <row r="1921" spans="10:11" x14ac:dyDescent="0.25">
      <c r="J1921" s="13">
        <v>1915</v>
      </c>
      <c r="K1921" t="s">
        <v>72</v>
      </c>
    </row>
    <row r="1922" spans="10:11" x14ac:dyDescent="0.25">
      <c r="J1922" s="13">
        <v>1916</v>
      </c>
      <c r="K1922" t="s">
        <v>72</v>
      </c>
    </row>
    <row r="1923" spans="10:11" x14ac:dyDescent="0.25">
      <c r="J1923" s="13">
        <v>1917</v>
      </c>
      <c r="K1923" t="s">
        <v>72</v>
      </c>
    </row>
    <row r="1924" spans="10:11" x14ac:dyDescent="0.25">
      <c r="J1924" s="13">
        <v>1918</v>
      </c>
      <c r="K1924" t="s">
        <v>72</v>
      </c>
    </row>
    <row r="1925" spans="10:11" x14ac:dyDescent="0.25">
      <c r="J1925" s="13">
        <v>1919</v>
      </c>
      <c r="K1925" t="s">
        <v>72</v>
      </c>
    </row>
    <row r="1926" spans="10:11" x14ac:dyDescent="0.25">
      <c r="J1926" s="13">
        <v>1920</v>
      </c>
      <c r="K1926" t="s">
        <v>72</v>
      </c>
    </row>
    <row r="1927" spans="10:11" x14ac:dyDescent="0.25">
      <c r="J1927" s="13">
        <v>1921</v>
      </c>
      <c r="K1927" t="s">
        <v>72</v>
      </c>
    </row>
    <row r="1928" spans="10:11" x14ac:dyDescent="0.25">
      <c r="J1928" s="13">
        <v>1922</v>
      </c>
      <c r="K1928" t="s">
        <v>72</v>
      </c>
    </row>
    <row r="1929" spans="10:11" x14ac:dyDescent="0.25">
      <c r="J1929" s="13">
        <v>1923</v>
      </c>
      <c r="K1929" t="s">
        <v>72</v>
      </c>
    </row>
    <row r="1930" spans="10:11" x14ac:dyDescent="0.25">
      <c r="J1930" s="13">
        <v>1924</v>
      </c>
      <c r="K1930" t="s">
        <v>72</v>
      </c>
    </row>
    <row r="1931" spans="10:11" x14ac:dyDescent="0.25">
      <c r="J1931" s="13">
        <v>1925</v>
      </c>
      <c r="K1931" t="s">
        <v>72</v>
      </c>
    </row>
    <row r="1932" spans="10:11" x14ac:dyDescent="0.25">
      <c r="J1932" s="13">
        <v>1926</v>
      </c>
      <c r="K1932" t="s">
        <v>72</v>
      </c>
    </row>
    <row r="1933" spans="10:11" x14ac:dyDescent="0.25">
      <c r="J1933" s="13">
        <v>1927</v>
      </c>
      <c r="K1933" t="s">
        <v>72</v>
      </c>
    </row>
    <row r="1934" spans="10:11" x14ac:dyDescent="0.25">
      <c r="J1934" s="13">
        <v>1928</v>
      </c>
      <c r="K1934" t="s">
        <v>72</v>
      </c>
    </row>
    <row r="1935" spans="10:11" x14ac:dyDescent="0.25">
      <c r="J1935" s="13">
        <v>1929</v>
      </c>
      <c r="K1935" t="s">
        <v>72</v>
      </c>
    </row>
    <row r="1936" spans="10:11" x14ac:dyDescent="0.25">
      <c r="J1936" s="13">
        <v>1930</v>
      </c>
      <c r="K1936" t="s">
        <v>72</v>
      </c>
    </row>
    <row r="1937" spans="10:11" x14ac:dyDescent="0.25">
      <c r="J1937" s="13">
        <v>1931</v>
      </c>
      <c r="K1937" t="s">
        <v>72</v>
      </c>
    </row>
    <row r="1938" spans="10:11" x14ac:dyDescent="0.25">
      <c r="J1938" s="13">
        <v>1932</v>
      </c>
      <c r="K1938" t="s">
        <v>72</v>
      </c>
    </row>
    <row r="1939" spans="10:11" x14ac:dyDescent="0.25">
      <c r="J1939" s="13">
        <v>1933</v>
      </c>
      <c r="K1939" t="s">
        <v>72</v>
      </c>
    </row>
    <row r="1940" spans="10:11" x14ac:dyDescent="0.25">
      <c r="J1940" s="13">
        <v>1934</v>
      </c>
      <c r="K1940" t="s">
        <v>72</v>
      </c>
    </row>
    <row r="1941" spans="10:11" x14ac:dyDescent="0.25">
      <c r="J1941" s="13">
        <v>1935</v>
      </c>
      <c r="K1941" t="s">
        <v>72</v>
      </c>
    </row>
    <row r="1942" spans="10:11" x14ac:dyDescent="0.25">
      <c r="J1942" s="13">
        <v>1936</v>
      </c>
      <c r="K1942" t="s">
        <v>72</v>
      </c>
    </row>
    <row r="1943" spans="10:11" x14ac:dyDescent="0.25">
      <c r="J1943" s="13">
        <v>1937</v>
      </c>
      <c r="K1943" t="s">
        <v>72</v>
      </c>
    </row>
    <row r="1944" spans="10:11" x14ac:dyDescent="0.25">
      <c r="J1944" s="13">
        <v>1938</v>
      </c>
      <c r="K1944" t="s">
        <v>72</v>
      </c>
    </row>
    <row r="1945" spans="10:11" x14ac:dyDescent="0.25">
      <c r="J1945" s="13">
        <v>1939</v>
      </c>
      <c r="K1945" t="s">
        <v>72</v>
      </c>
    </row>
    <row r="1946" spans="10:11" x14ac:dyDescent="0.25">
      <c r="J1946" s="13">
        <v>1940</v>
      </c>
      <c r="K1946" t="s">
        <v>72</v>
      </c>
    </row>
    <row r="1947" spans="10:11" x14ac:dyDescent="0.25">
      <c r="J1947" s="13">
        <v>1941</v>
      </c>
      <c r="K1947" t="s">
        <v>72</v>
      </c>
    </row>
    <row r="1948" spans="10:11" x14ac:dyDescent="0.25">
      <c r="J1948" s="13">
        <v>1942</v>
      </c>
      <c r="K1948" t="s">
        <v>72</v>
      </c>
    </row>
    <row r="1949" spans="10:11" x14ac:dyDescent="0.25">
      <c r="J1949" s="13">
        <v>1943</v>
      </c>
      <c r="K1949" t="s">
        <v>72</v>
      </c>
    </row>
    <row r="1950" spans="10:11" x14ac:dyDescent="0.25">
      <c r="J1950" s="13">
        <v>1944</v>
      </c>
      <c r="K1950" t="s">
        <v>72</v>
      </c>
    </row>
    <row r="1951" spans="10:11" x14ac:dyDescent="0.25">
      <c r="J1951" s="13">
        <v>1945</v>
      </c>
      <c r="K1951" t="s">
        <v>72</v>
      </c>
    </row>
    <row r="1952" spans="10:11" x14ac:dyDescent="0.25">
      <c r="J1952" s="13">
        <v>1946</v>
      </c>
      <c r="K1952" t="s">
        <v>72</v>
      </c>
    </row>
    <row r="1953" spans="10:11" x14ac:dyDescent="0.25">
      <c r="J1953" s="13">
        <v>1947</v>
      </c>
      <c r="K1953" t="s">
        <v>72</v>
      </c>
    </row>
    <row r="1954" spans="10:11" x14ac:dyDescent="0.25">
      <c r="J1954" s="13">
        <v>1948</v>
      </c>
      <c r="K1954" t="s">
        <v>72</v>
      </c>
    </row>
    <row r="1955" spans="10:11" x14ac:dyDescent="0.25">
      <c r="J1955" s="13">
        <v>1949</v>
      </c>
      <c r="K1955" t="s">
        <v>70</v>
      </c>
    </row>
    <row r="1956" spans="10:11" x14ac:dyDescent="0.25">
      <c r="J1956" s="13">
        <v>1950</v>
      </c>
      <c r="K1956" t="s">
        <v>70</v>
      </c>
    </row>
    <row r="1957" spans="10:11" x14ac:dyDescent="0.25">
      <c r="J1957" s="13">
        <v>1951</v>
      </c>
      <c r="K1957" t="s">
        <v>70</v>
      </c>
    </row>
    <row r="1958" spans="10:11" x14ac:dyDescent="0.25">
      <c r="J1958" s="13">
        <v>1952</v>
      </c>
      <c r="K1958" t="s">
        <v>70</v>
      </c>
    </row>
    <row r="1959" spans="10:11" x14ac:dyDescent="0.25">
      <c r="J1959" s="13">
        <v>1953</v>
      </c>
      <c r="K1959" t="s">
        <v>70</v>
      </c>
    </row>
    <row r="1960" spans="10:11" x14ac:dyDescent="0.25">
      <c r="J1960" s="13">
        <v>1954</v>
      </c>
      <c r="K1960" t="s">
        <v>70</v>
      </c>
    </row>
    <row r="1961" spans="10:11" x14ac:dyDescent="0.25">
      <c r="J1961" s="13">
        <v>1955</v>
      </c>
      <c r="K1961" t="s">
        <v>70</v>
      </c>
    </row>
    <row r="1962" spans="10:11" x14ac:dyDescent="0.25">
      <c r="J1962" s="13">
        <v>1956</v>
      </c>
      <c r="K1962" t="s">
        <v>70</v>
      </c>
    </row>
    <row r="1963" spans="10:11" x14ac:dyDescent="0.25">
      <c r="J1963" s="13">
        <v>1957</v>
      </c>
      <c r="K1963" t="s">
        <v>70</v>
      </c>
    </row>
    <row r="1964" spans="10:11" x14ac:dyDescent="0.25">
      <c r="J1964" s="13">
        <v>1958</v>
      </c>
      <c r="K1964" t="s">
        <v>70</v>
      </c>
    </row>
    <row r="1965" spans="10:11" x14ac:dyDescent="0.25">
      <c r="J1965" s="13">
        <v>1959</v>
      </c>
      <c r="K1965" t="s">
        <v>70</v>
      </c>
    </row>
    <row r="1966" spans="10:11" x14ac:dyDescent="0.25">
      <c r="J1966" s="13">
        <v>1960</v>
      </c>
      <c r="K1966" t="s">
        <v>70</v>
      </c>
    </row>
    <row r="1967" spans="10:11" x14ac:dyDescent="0.25">
      <c r="J1967" s="13">
        <v>1961</v>
      </c>
      <c r="K1967" t="s">
        <v>70</v>
      </c>
    </row>
    <row r="1968" spans="10:11" x14ac:dyDescent="0.25">
      <c r="J1968" s="13">
        <v>1962</v>
      </c>
      <c r="K1968" t="s">
        <v>72</v>
      </c>
    </row>
    <row r="1969" spans="10:11" x14ac:dyDescent="0.25">
      <c r="J1969" s="13">
        <v>1963</v>
      </c>
      <c r="K1969" t="s">
        <v>72</v>
      </c>
    </row>
    <row r="1970" spans="10:11" x14ac:dyDescent="0.25">
      <c r="J1970" s="13">
        <v>1964</v>
      </c>
      <c r="K1970" t="s">
        <v>70</v>
      </c>
    </row>
    <row r="1971" spans="10:11" x14ac:dyDescent="0.25">
      <c r="J1971" s="13">
        <v>1965</v>
      </c>
      <c r="K1971" t="s">
        <v>70</v>
      </c>
    </row>
    <row r="1972" spans="10:11" x14ac:dyDescent="0.25">
      <c r="J1972" s="13">
        <v>1966</v>
      </c>
      <c r="K1972" t="s">
        <v>70</v>
      </c>
    </row>
    <row r="1973" spans="10:11" x14ac:dyDescent="0.25">
      <c r="J1973" s="13">
        <v>1967</v>
      </c>
      <c r="K1973" t="s">
        <v>70</v>
      </c>
    </row>
    <row r="1974" spans="10:11" x14ac:dyDescent="0.25">
      <c r="J1974" s="13">
        <v>1968</v>
      </c>
      <c r="K1974" t="s">
        <v>72</v>
      </c>
    </row>
    <row r="1975" spans="10:11" x14ac:dyDescent="0.25">
      <c r="J1975" s="13">
        <v>1969</v>
      </c>
      <c r="K1975" t="s">
        <v>72</v>
      </c>
    </row>
    <row r="1976" spans="10:11" x14ac:dyDescent="0.25">
      <c r="J1976" s="13">
        <v>1970</v>
      </c>
      <c r="K1976" t="s">
        <v>72</v>
      </c>
    </row>
    <row r="1977" spans="10:11" x14ac:dyDescent="0.25">
      <c r="J1977" s="13">
        <v>1971</v>
      </c>
      <c r="K1977" t="s">
        <v>72</v>
      </c>
    </row>
    <row r="1978" spans="10:11" x14ac:dyDescent="0.25">
      <c r="J1978" s="13">
        <v>1972</v>
      </c>
      <c r="K1978" t="s">
        <v>72</v>
      </c>
    </row>
    <row r="1979" spans="10:11" x14ac:dyDescent="0.25">
      <c r="J1979" s="13">
        <v>1973</v>
      </c>
      <c r="K1979" t="s">
        <v>72</v>
      </c>
    </row>
    <row r="1980" spans="10:11" x14ac:dyDescent="0.25">
      <c r="J1980" s="13">
        <v>1974</v>
      </c>
      <c r="K1980" t="s">
        <v>72</v>
      </c>
    </row>
    <row r="1981" spans="10:11" x14ac:dyDescent="0.25">
      <c r="J1981" s="13">
        <v>1975</v>
      </c>
      <c r="K1981" t="s">
        <v>72</v>
      </c>
    </row>
    <row r="1982" spans="10:11" x14ac:dyDescent="0.25">
      <c r="J1982" s="13">
        <v>1976</v>
      </c>
      <c r="K1982" t="s">
        <v>72</v>
      </c>
    </row>
    <row r="1983" spans="10:11" x14ac:dyDescent="0.25">
      <c r="J1983" s="13">
        <v>1977</v>
      </c>
      <c r="K1983" t="s">
        <v>72</v>
      </c>
    </row>
    <row r="1984" spans="10:11" x14ac:dyDescent="0.25">
      <c r="J1984" s="13">
        <v>1978</v>
      </c>
      <c r="K1984" t="s">
        <v>72</v>
      </c>
    </row>
    <row r="1985" spans="10:11" x14ac:dyDescent="0.25">
      <c r="J1985" s="13">
        <v>1979</v>
      </c>
      <c r="K1985" t="s">
        <v>72</v>
      </c>
    </row>
    <row r="1986" spans="10:11" x14ac:dyDescent="0.25">
      <c r="J1986" s="13">
        <v>1980</v>
      </c>
      <c r="K1986" t="s">
        <v>72</v>
      </c>
    </row>
    <row r="1987" spans="10:11" x14ac:dyDescent="0.25">
      <c r="J1987" s="13">
        <v>1981</v>
      </c>
      <c r="K1987" t="s">
        <v>72</v>
      </c>
    </row>
    <row r="1988" spans="10:11" x14ac:dyDescent="0.25">
      <c r="J1988" s="13">
        <v>1982</v>
      </c>
      <c r="K1988" t="s">
        <v>72</v>
      </c>
    </row>
    <row r="1989" spans="10:11" x14ac:dyDescent="0.25">
      <c r="J1989" s="13">
        <v>1983</v>
      </c>
      <c r="K1989" t="s">
        <v>72</v>
      </c>
    </row>
    <row r="1990" spans="10:11" x14ac:dyDescent="0.25">
      <c r="J1990" s="13">
        <v>1984</v>
      </c>
      <c r="K1990" t="s">
        <v>72</v>
      </c>
    </row>
    <row r="1991" spans="10:11" x14ac:dyDescent="0.25">
      <c r="J1991" s="13">
        <v>1985</v>
      </c>
      <c r="K1991" t="s">
        <v>72</v>
      </c>
    </row>
    <row r="1992" spans="10:11" x14ac:dyDescent="0.25">
      <c r="J1992" s="13">
        <v>1986</v>
      </c>
      <c r="K1992" t="s">
        <v>72</v>
      </c>
    </row>
    <row r="1993" spans="10:11" x14ac:dyDescent="0.25">
      <c r="J1993" s="13">
        <v>1987</v>
      </c>
      <c r="K1993" t="s">
        <v>72</v>
      </c>
    </row>
    <row r="1994" spans="10:11" x14ac:dyDescent="0.25">
      <c r="J1994" s="13">
        <v>1988</v>
      </c>
      <c r="K1994" t="s">
        <v>72</v>
      </c>
    </row>
    <row r="1995" spans="10:11" x14ac:dyDescent="0.25">
      <c r="J1995" s="13">
        <v>1989</v>
      </c>
      <c r="K1995" t="s">
        <v>72</v>
      </c>
    </row>
    <row r="1996" spans="10:11" x14ac:dyDescent="0.25">
      <c r="J1996" s="13">
        <v>1990</v>
      </c>
      <c r="K1996" t="s">
        <v>72</v>
      </c>
    </row>
    <row r="1997" spans="10:11" x14ac:dyDescent="0.25">
      <c r="J1997" s="13">
        <v>1991</v>
      </c>
      <c r="K1997" t="s">
        <v>72</v>
      </c>
    </row>
    <row r="1998" spans="10:11" x14ac:dyDescent="0.25">
      <c r="J1998" s="13">
        <v>1992</v>
      </c>
      <c r="K1998" t="s">
        <v>72</v>
      </c>
    </row>
    <row r="1999" spans="10:11" x14ac:dyDescent="0.25">
      <c r="J1999" s="13">
        <v>1993</v>
      </c>
      <c r="K1999" t="s">
        <v>72</v>
      </c>
    </row>
    <row r="2000" spans="10:11" x14ac:dyDescent="0.25">
      <c r="J2000" s="13">
        <v>1994</v>
      </c>
      <c r="K2000" t="s">
        <v>72</v>
      </c>
    </row>
    <row r="2001" spans="10:11" x14ac:dyDescent="0.25">
      <c r="J2001" s="13">
        <v>1995</v>
      </c>
      <c r="K2001" t="s">
        <v>72</v>
      </c>
    </row>
    <row r="2002" spans="10:11" x14ac:dyDescent="0.25">
      <c r="J2002" s="13">
        <v>1996</v>
      </c>
      <c r="K2002" t="s">
        <v>72</v>
      </c>
    </row>
    <row r="2003" spans="10:11" x14ac:dyDescent="0.25">
      <c r="J2003" s="13">
        <v>1997</v>
      </c>
      <c r="K2003" t="s">
        <v>72</v>
      </c>
    </row>
    <row r="2004" spans="10:11" x14ac:dyDescent="0.25">
      <c r="J2004" s="13">
        <v>1998</v>
      </c>
      <c r="K2004" t="s">
        <v>72</v>
      </c>
    </row>
    <row r="2005" spans="10:11" x14ac:dyDescent="0.25">
      <c r="J2005" s="13">
        <v>1999</v>
      </c>
      <c r="K2005" t="s">
        <v>72</v>
      </c>
    </row>
    <row r="2006" spans="10:11" x14ac:dyDescent="0.25">
      <c r="J2006" s="13">
        <v>2000</v>
      </c>
      <c r="K2006" t="s">
        <v>72</v>
      </c>
    </row>
    <row r="2007" spans="10:11" x14ac:dyDescent="0.25">
      <c r="J2007" s="13">
        <v>2001</v>
      </c>
      <c r="K2007" t="s">
        <v>72</v>
      </c>
    </row>
    <row r="2008" spans="10:11" x14ac:dyDescent="0.25">
      <c r="J2008" s="13">
        <v>2002</v>
      </c>
      <c r="K2008" t="s">
        <v>72</v>
      </c>
    </row>
    <row r="2009" spans="10:11" x14ac:dyDescent="0.25">
      <c r="J2009" s="13">
        <v>2003</v>
      </c>
      <c r="K2009" t="s">
        <v>72</v>
      </c>
    </row>
    <row r="2010" spans="10:11" x14ac:dyDescent="0.25">
      <c r="J2010" s="13">
        <v>2004</v>
      </c>
      <c r="K2010" t="s">
        <v>72</v>
      </c>
    </row>
    <row r="2011" spans="10:11" x14ac:dyDescent="0.25">
      <c r="J2011" s="13">
        <v>2005</v>
      </c>
      <c r="K2011" t="s">
        <v>72</v>
      </c>
    </row>
    <row r="2012" spans="10:11" x14ac:dyDescent="0.25">
      <c r="J2012" s="13">
        <v>2006</v>
      </c>
      <c r="K2012" t="s">
        <v>72</v>
      </c>
    </row>
    <row r="2013" spans="10:11" x14ac:dyDescent="0.25">
      <c r="J2013" s="13">
        <v>2007</v>
      </c>
      <c r="K2013" t="s">
        <v>72</v>
      </c>
    </row>
    <row r="2014" spans="10:11" x14ac:dyDescent="0.25">
      <c r="J2014" s="13">
        <v>2008</v>
      </c>
      <c r="K2014" t="s">
        <v>72</v>
      </c>
    </row>
    <row r="2015" spans="10:11" x14ac:dyDescent="0.25">
      <c r="J2015" s="13">
        <v>2009</v>
      </c>
      <c r="K2015" t="s">
        <v>70</v>
      </c>
    </row>
    <row r="2016" spans="10:11" x14ac:dyDescent="0.25">
      <c r="J2016" s="13">
        <v>2010</v>
      </c>
      <c r="K2016" t="s">
        <v>70</v>
      </c>
    </row>
    <row r="2017" spans="10:11" x14ac:dyDescent="0.25">
      <c r="J2017" s="13">
        <v>2011</v>
      </c>
      <c r="K2017" t="s">
        <v>70</v>
      </c>
    </row>
    <row r="2018" spans="10:11" x14ac:dyDescent="0.25">
      <c r="J2018" s="13">
        <v>2012</v>
      </c>
      <c r="K2018" t="s">
        <v>70</v>
      </c>
    </row>
    <row r="2019" spans="10:11" x14ac:dyDescent="0.25">
      <c r="J2019" s="13">
        <v>2013</v>
      </c>
      <c r="K2019" t="s">
        <v>70</v>
      </c>
    </row>
    <row r="2020" spans="10:11" x14ac:dyDescent="0.25">
      <c r="J2020" s="13">
        <v>2014</v>
      </c>
      <c r="K2020" t="s">
        <v>70</v>
      </c>
    </row>
    <row r="2021" spans="10:11" x14ac:dyDescent="0.25">
      <c r="J2021" s="13">
        <v>2015</v>
      </c>
      <c r="K2021" t="s">
        <v>70</v>
      </c>
    </row>
    <row r="2022" spans="10:11" x14ac:dyDescent="0.25">
      <c r="J2022" s="13">
        <v>2016</v>
      </c>
      <c r="K2022" t="s">
        <v>70</v>
      </c>
    </row>
    <row r="2023" spans="10:11" x14ac:dyDescent="0.25">
      <c r="J2023" s="13">
        <v>2017</v>
      </c>
      <c r="K2023" t="s">
        <v>70</v>
      </c>
    </row>
    <row r="2024" spans="10:11" x14ac:dyDescent="0.25">
      <c r="J2024" s="13">
        <v>2018</v>
      </c>
      <c r="K2024" t="s">
        <v>70</v>
      </c>
    </row>
    <row r="2025" spans="10:11" x14ac:dyDescent="0.25">
      <c r="J2025" s="13">
        <v>2019</v>
      </c>
      <c r="K2025" t="s">
        <v>72</v>
      </c>
    </row>
    <row r="2026" spans="10:11" x14ac:dyDescent="0.25">
      <c r="J2026" s="13">
        <v>2020</v>
      </c>
      <c r="K2026" t="s">
        <v>70</v>
      </c>
    </row>
    <row r="2027" spans="10:11" x14ac:dyDescent="0.25">
      <c r="J2027" s="13">
        <v>2021</v>
      </c>
      <c r="K2027" t="s">
        <v>72</v>
      </c>
    </row>
    <row r="2028" spans="10:11" x14ac:dyDescent="0.25">
      <c r="J2028" s="13">
        <v>2022</v>
      </c>
      <c r="K2028" t="s">
        <v>72</v>
      </c>
    </row>
    <row r="2029" spans="10:11" x14ac:dyDescent="0.25">
      <c r="J2029" s="13">
        <v>2023</v>
      </c>
      <c r="K2029" t="s">
        <v>72</v>
      </c>
    </row>
    <row r="2030" spans="10:11" x14ac:dyDescent="0.25">
      <c r="J2030" s="13">
        <v>2024</v>
      </c>
      <c r="K2030" t="s">
        <v>72</v>
      </c>
    </row>
    <row r="2031" spans="10:11" x14ac:dyDescent="0.25">
      <c r="J2031" s="13">
        <v>2025</v>
      </c>
      <c r="K2031" t="s">
        <v>72</v>
      </c>
    </row>
    <row r="2032" spans="10:11" x14ac:dyDescent="0.25">
      <c r="J2032" s="13">
        <v>2026</v>
      </c>
      <c r="K2032" t="s">
        <v>72</v>
      </c>
    </row>
    <row r="2033" spans="10:11" x14ac:dyDescent="0.25">
      <c r="J2033" s="13">
        <v>2027</v>
      </c>
      <c r="K2033" t="s">
        <v>72</v>
      </c>
    </row>
    <row r="2034" spans="10:11" x14ac:dyDescent="0.25">
      <c r="J2034" s="13">
        <v>2028</v>
      </c>
      <c r="K2034" t="s">
        <v>72</v>
      </c>
    </row>
    <row r="2035" spans="10:11" x14ac:dyDescent="0.25">
      <c r="J2035" s="13">
        <v>2029</v>
      </c>
      <c r="K2035" t="s">
        <v>72</v>
      </c>
    </row>
    <row r="2036" spans="10:11" x14ac:dyDescent="0.25">
      <c r="J2036" s="13">
        <v>2030</v>
      </c>
      <c r="K2036" t="s">
        <v>72</v>
      </c>
    </row>
    <row r="2037" spans="10:11" x14ac:dyDescent="0.25">
      <c r="J2037" s="13">
        <v>2031</v>
      </c>
      <c r="K2037" t="s">
        <v>70</v>
      </c>
    </row>
    <row r="2038" spans="10:11" x14ac:dyDescent="0.25">
      <c r="J2038" s="13">
        <v>2032</v>
      </c>
      <c r="K2038" t="s">
        <v>70</v>
      </c>
    </row>
    <row r="2039" spans="10:11" x14ac:dyDescent="0.25">
      <c r="J2039" s="13">
        <v>2033</v>
      </c>
      <c r="K2039" t="s">
        <v>70</v>
      </c>
    </row>
    <row r="2040" spans="10:11" x14ac:dyDescent="0.25">
      <c r="J2040" s="13">
        <v>2034</v>
      </c>
      <c r="K2040" t="s">
        <v>72</v>
      </c>
    </row>
    <row r="2041" spans="10:11" x14ac:dyDescent="0.25">
      <c r="J2041" s="13">
        <v>2035</v>
      </c>
      <c r="K2041" t="s">
        <v>72</v>
      </c>
    </row>
    <row r="2042" spans="10:11" x14ac:dyDescent="0.25">
      <c r="J2042" s="13">
        <v>2036</v>
      </c>
      <c r="K2042" t="s">
        <v>72</v>
      </c>
    </row>
    <row r="2043" spans="10:11" x14ac:dyDescent="0.25">
      <c r="J2043" s="13">
        <v>2037</v>
      </c>
      <c r="K2043" t="s">
        <v>70</v>
      </c>
    </row>
    <row r="2044" spans="10:11" x14ac:dyDescent="0.25">
      <c r="J2044" s="13">
        <v>2038</v>
      </c>
      <c r="K2044" t="s">
        <v>70</v>
      </c>
    </row>
    <row r="2045" spans="10:11" x14ac:dyDescent="0.25">
      <c r="J2045" s="13">
        <v>2039</v>
      </c>
      <c r="K2045" t="s">
        <v>70</v>
      </c>
    </row>
    <row r="2046" spans="10:11" x14ac:dyDescent="0.25">
      <c r="J2046" s="13">
        <v>2040</v>
      </c>
      <c r="K2046" t="s">
        <v>70</v>
      </c>
    </row>
    <row r="2047" spans="10:11" x14ac:dyDescent="0.25">
      <c r="J2047" s="13">
        <v>2041</v>
      </c>
      <c r="K2047" t="s">
        <v>70</v>
      </c>
    </row>
    <row r="2048" spans="10:11" x14ac:dyDescent="0.25">
      <c r="J2048" s="13">
        <v>2042</v>
      </c>
      <c r="K2048" t="s">
        <v>70</v>
      </c>
    </row>
    <row r="2049" spans="10:11" x14ac:dyDescent="0.25">
      <c r="J2049" s="13">
        <v>2043</v>
      </c>
      <c r="K2049" t="s">
        <v>70</v>
      </c>
    </row>
    <row r="2050" spans="10:11" x14ac:dyDescent="0.25">
      <c r="J2050" s="13">
        <v>2044</v>
      </c>
      <c r="K2050" t="s">
        <v>72</v>
      </c>
    </row>
    <row r="2051" spans="10:11" x14ac:dyDescent="0.25">
      <c r="J2051" s="13">
        <v>2045</v>
      </c>
      <c r="K2051" t="s">
        <v>72</v>
      </c>
    </row>
    <row r="2052" spans="10:11" x14ac:dyDescent="0.25">
      <c r="J2052" s="13">
        <v>2046</v>
      </c>
      <c r="K2052" t="s">
        <v>72</v>
      </c>
    </row>
    <row r="2053" spans="10:11" x14ac:dyDescent="0.25">
      <c r="J2053" s="13">
        <v>2047</v>
      </c>
      <c r="K2053" t="s">
        <v>70</v>
      </c>
    </row>
    <row r="2054" spans="10:11" x14ac:dyDescent="0.25">
      <c r="J2054" s="13">
        <v>2048</v>
      </c>
      <c r="K2054" t="s">
        <v>70</v>
      </c>
    </row>
    <row r="2055" spans="10:11" x14ac:dyDescent="0.25">
      <c r="J2055" s="13">
        <v>2049</v>
      </c>
      <c r="K2055" t="s">
        <v>70</v>
      </c>
    </row>
    <row r="2056" spans="10:11" x14ac:dyDescent="0.25">
      <c r="J2056" s="13">
        <v>2050</v>
      </c>
      <c r="K2056" t="s">
        <v>70</v>
      </c>
    </row>
    <row r="2057" spans="10:11" x14ac:dyDescent="0.25">
      <c r="J2057" s="13">
        <v>2051</v>
      </c>
      <c r="K2057" t="s">
        <v>70</v>
      </c>
    </row>
    <row r="2058" spans="10:11" x14ac:dyDescent="0.25">
      <c r="J2058" s="13">
        <v>2052</v>
      </c>
      <c r="K2058" t="s">
        <v>70</v>
      </c>
    </row>
    <row r="2059" spans="10:11" x14ac:dyDescent="0.25">
      <c r="J2059" s="13">
        <v>2053</v>
      </c>
      <c r="K2059" t="s">
        <v>70</v>
      </c>
    </row>
    <row r="2060" spans="10:11" x14ac:dyDescent="0.25">
      <c r="J2060" s="13">
        <v>2054</v>
      </c>
      <c r="K2060" t="s">
        <v>70</v>
      </c>
    </row>
    <row r="2061" spans="10:11" x14ac:dyDescent="0.25">
      <c r="J2061" s="13">
        <v>2055</v>
      </c>
      <c r="K2061" t="s">
        <v>70</v>
      </c>
    </row>
    <row r="2062" spans="10:11" x14ac:dyDescent="0.25">
      <c r="J2062" s="13">
        <v>2056</v>
      </c>
      <c r="K2062" t="s">
        <v>70</v>
      </c>
    </row>
    <row r="2063" spans="10:11" x14ac:dyDescent="0.25">
      <c r="J2063" s="13">
        <v>2057</v>
      </c>
      <c r="K2063" t="s">
        <v>70</v>
      </c>
    </row>
    <row r="2064" spans="10:11" x14ac:dyDescent="0.25">
      <c r="J2064" s="13">
        <v>2058</v>
      </c>
      <c r="K2064" t="s">
        <v>70</v>
      </c>
    </row>
    <row r="2065" spans="10:11" x14ac:dyDescent="0.25">
      <c r="J2065" s="13">
        <v>2059</v>
      </c>
      <c r="K2065" t="s">
        <v>70</v>
      </c>
    </row>
    <row r="2066" spans="10:11" x14ac:dyDescent="0.25">
      <c r="J2066" s="13">
        <v>2060</v>
      </c>
      <c r="K2066" t="s">
        <v>70</v>
      </c>
    </row>
    <row r="2067" spans="10:11" x14ac:dyDescent="0.25">
      <c r="J2067" s="13">
        <v>2061</v>
      </c>
      <c r="K2067" t="s">
        <v>70</v>
      </c>
    </row>
    <row r="2068" spans="10:11" x14ac:dyDescent="0.25">
      <c r="J2068" s="13">
        <v>2062</v>
      </c>
      <c r="K2068" t="s">
        <v>70</v>
      </c>
    </row>
    <row r="2069" spans="10:11" x14ac:dyDescent="0.25">
      <c r="J2069" s="13">
        <v>2063</v>
      </c>
      <c r="K2069" t="s">
        <v>70</v>
      </c>
    </row>
    <row r="2070" spans="10:11" x14ac:dyDescent="0.25">
      <c r="J2070" s="13">
        <v>2064</v>
      </c>
      <c r="K2070" t="s">
        <v>70</v>
      </c>
    </row>
    <row r="2071" spans="10:11" x14ac:dyDescent="0.25">
      <c r="J2071" s="13">
        <v>2065</v>
      </c>
      <c r="K2071" t="s">
        <v>70</v>
      </c>
    </row>
    <row r="2072" spans="10:11" x14ac:dyDescent="0.25">
      <c r="J2072" s="13">
        <v>2066</v>
      </c>
      <c r="K2072" t="s">
        <v>70</v>
      </c>
    </row>
    <row r="2073" spans="10:11" x14ac:dyDescent="0.25">
      <c r="J2073" s="13">
        <v>2067</v>
      </c>
      <c r="K2073" t="s">
        <v>70</v>
      </c>
    </row>
    <row r="2074" spans="10:11" x14ac:dyDescent="0.25">
      <c r="J2074" s="13">
        <v>2068</v>
      </c>
      <c r="K2074" t="s">
        <v>70</v>
      </c>
    </row>
    <row r="2075" spans="10:11" x14ac:dyDescent="0.25">
      <c r="J2075" s="13">
        <v>2069</v>
      </c>
      <c r="K2075" t="s">
        <v>70</v>
      </c>
    </row>
    <row r="2076" spans="10:11" x14ac:dyDescent="0.25">
      <c r="J2076" s="13">
        <v>2070</v>
      </c>
      <c r="K2076" t="s">
        <v>70</v>
      </c>
    </row>
    <row r="2077" spans="10:11" x14ac:dyDescent="0.25">
      <c r="J2077" s="13">
        <v>2071</v>
      </c>
      <c r="K2077" t="s">
        <v>70</v>
      </c>
    </row>
    <row r="2078" spans="10:11" x14ac:dyDescent="0.25">
      <c r="J2078" s="13">
        <v>2072</v>
      </c>
      <c r="K2078" t="s">
        <v>70</v>
      </c>
    </row>
    <row r="2079" spans="10:11" x14ac:dyDescent="0.25">
      <c r="J2079" s="13">
        <v>2073</v>
      </c>
      <c r="K2079" t="s">
        <v>70</v>
      </c>
    </row>
    <row r="2080" spans="10:11" x14ac:dyDescent="0.25">
      <c r="J2080" s="13">
        <v>2074</v>
      </c>
      <c r="K2080" t="s">
        <v>70</v>
      </c>
    </row>
    <row r="2081" spans="10:11" x14ac:dyDescent="0.25">
      <c r="J2081" s="13">
        <v>2075</v>
      </c>
      <c r="K2081" t="s">
        <v>70</v>
      </c>
    </row>
    <row r="2082" spans="10:11" x14ac:dyDescent="0.25">
      <c r="J2082" s="13">
        <v>2076</v>
      </c>
      <c r="K2082" t="s">
        <v>70</v>
      </c>
    </row>
    <row r="2083" spans="10:11" x14ac:dyDescent="0.25">
      <c r="J2083" s="13">
        <v>2077</v>
      </c>
      <c r="K2083" t="s">
        <v>72</v>
      </c>
    </row>
    <row r="2084" spans="10:11" x14ac:dyDescent="0.25">
      <c r="J2084" s="13">
        <v>2078</v>
      </c>
      <c r="K2084" t="s">
        <v>72</v>
      </c>
    </row>
    <row r="2085" spans="10:11" x14ac:dyDescent="0.25">
      <c r="J2085" s="13">
        <v>2079</v>
      </c>
      <c r="K2085" t="s">
        <v>72</v>
      </c>
    </row>
    <row r="2086" spans="10:11" x14ac:dyDescent="0.25">
      <c r="J2086" s="13">
        <v>2080</v>
      </c>
      <c r="K2086" t="s">
        <v>72</v>
      </c>
    </row>
    <row r="2087" spans="10:11" x14ac:dyDescent="0.25">
      <c r="J2087" s="13">
        <v>2081</v>
      </c>
      <c r="K2087" t="s">
        <v>72</v>
      </c>
    </row>
    <row r="2088" spans="10:11" x14ac:dyDescent="0.25">
      <c r="J2088" s="13">
        <v>2082</v>
      </c>
      <c r="K2088" t="s">
        <v>72</v>
      </c>
    </row>
    <row r="2089" spans="10:11" x14ac:dyDescent="0.25">
      <c r="J2089" s="13">
        <v>2083</v>
      </c>
      <c r="K2089" t="s">
        <v>72</v>
      </c>
    </row>
    <row r="2090" spans="10:11" x14ac:dyDescent="0.25">
      <c r="J2090" s="13">
        <v>2084</v>
      </c>
      <c r="K2090" t="s">
        <v>72</v>
      </c>
    </row>
    <row r="2091" spans="10:11" x14ac:dyDescent="0.25">
      <c r="J2091" s="13">
        <v>2085</v>
      </c>
      <c r="K2091" t="s">
        <v>72</v>
      </c>
    </row>
    <row r="2092" spans="10:11" x14ac:dyDescent="0.25">
      <c r="J2092" s="13">
        <v>2086</v>
      </c>
      <c r="K2092" t="s">
        <v>72</v>
      </c>
    </row>
    <row r="2093" spans="10:11" x14ac:dyDescent="0.25">
      <c r="J2093" s="13">
        <v>2087</v>
      </c>
      <c r="K2093" t="s">
        <v>72</v>
      </c>
    </row>
    <row r="2094" spans="10:11" x14ac:dyDescent="0.25">
      <c r="J2094" s="13">
        <v>2088</v>
      </c>
      <c r="K2094" t="s">
        <v>72</v>
      </c>
    </row>
    <row r="2095" spans="10:11" x14ac:dyDescent="0.25">
      <c r="J2095" s="13">
        <v>2089</v>
      </c>
      <c r="K2095" t="s">
        <v>72</v>
      </c>
    </row>
    <row r="2096" spans="10:11" x14ac:dyDescent="0.25">
      <c r="J2096" s="13">
        <v>2090</v>
      </c>
      <c r="K2096" t="s">
        <v>72</v>
      </c>
    </row>
    <row r="2097" spans="10:11" x14ac:dyDescent="0.25">
      <c r="J2097" s="13">
        <v>2091</v>
      </c>
      <c r="K2097" t="s">
        <v>72</v>
      </c>
    </row>
    <row r="2098" spans="10:11" x14ac:dyDescent="0.25">
      <c r="J2098" s="13">
        <v>2092</v>
      </c>
      <c r="K2098" t="s">
        <v>72</v>
      </c>
    </row>
    <row r="2099" spans="10:11" x14ac:dyDescent="0.25">
      <c r="J2099" s="13">
        <v>2093</v>
      </c>
      <c r="K2099" t="s">
        <v>72</v>
      </c>
    </row>
    <row r="2100" spans="10:11" x14ac:dyDescent="0.25">
      <c r="J2100" s="13">
        <v>2094</v>
      </c>
      <c r="K2100" t="s">
        <v>72</v>
      </c>
    </row>
    <row r="2101" spans="10:11" x14ac:dyDescent="0.25">
      <c r="J2101" s="13">
        <v>2095</v>
      </c>
      <c r="K2101" t="s">
        <v>72</v>
      </c>
    </row>
    <row r="2102" spans="10:11" x14ac:dyDescent="0.25">
      <c r="J2102" s="13">
        <v>2096</v>
      </c>
      <c r="K2102" t="s">
        <v>72</v>
      </c>
    </row>
    <row r="2103" spans="10:11" x14ac:dyDescent="0.25">
      <c r="J2103" s="13">
        <v>2097</v>
      </c>
      <c r="K2103" t="s">
        <v>72</v>
      </c>
    </row>
    <row r="2104" spans="10:11" x14ac:dyDescent="0.25">
      <c r="J2104" s="13">
        <v>2098</v>
      </c>
      <c r="K2104" t="s">
        <v>72</v>
      </c>
    </row>
    <row r="2105" spans="10:11" x14ac:dyDescent="0.25">
      <c r="J2105" s="13">
        <v>2099</v>
      </c>
      <c r="K2105" t="s">
        <v>72</v>
      </c>
    </row>
    <row r="2106" spans="10:11" x14ac:dyDescent="0.25">
      <c r="J2106" s="13">
        <v>2100</v>
      </c>
      <c r="K2106" t="s">
        <v>72</v>
      </c>
    </row>
    <row r="2107" spans="10:11" x14ac:dyDescent="0.25">
      <c r="J2107" s="13">
        <v>2101</v>
      </c>
      <c r="K2107" t="s">
        <v>72</v>
      </c>
    </row>
    <row r="2108" spans="10:11" x14ac:dyDescent="0.25">
      <c r="J2108" s="13">
        <v>2102</v>
      </c>
      <c r="K2108" t="s">
        <v>72</v>
      </c>
    </row>
    <row r="2109" spans="10:11" x14ac:dyDescent="0.25">
      <c r="J2109" s="13">
        <v>2103</v>
      </c>
      <c r="K2109" t="s">
        <v>72</v>
      </c>
    </row>
    <row r="2110" spans="10:11" x14ac:dyDescent="0.25">
      <c r="J2110" s="13">
        <v>2104</v>
      </c>
      <c r="K2110" t="s">
        <v>72</v>
      </c>
    </row>
    <row r="2111" spans="10:11" x14ac:dyDescent="0.25">
      <c r="J2111" s="13">
        <v>2105</v>
      </c>
      <c r="K2111" t="s">
        <v>72</v>
      </c>
    </row>
    <row r="2112" spans="10:11" x14ac:dyDescent="0.25">
      <c r="J2112" s="13">
        <v>2106</v>
      </c>
      <c r="K2112" t="s">
        <v>72</v>
      </c>
    </row>
    <row r="2113" spans="10:11" x14ac:dyDescent="0.25">
      <c r="J2113" s="13">
        <v>2107</v>
      </c>
      <c r="K2113" t="s">
        <v>72</v>
      </c>
    </row>
    <row r="2114" spans="10:11" x14ac:dyDescent="0.25">
      <c r="J2114" s="13">
        <v>2108</v>
      </c>
      <c r="K2114" t="s">
        <v>72</v>
      </c>
    </row>
    <row r="2115" spans="10:11" x14ac:dyDescent="0.25">
      <c r="J2115" s="13">
        <v>2109</v>
      </c>
      <c r="K2115" t="s">
        <v>72</v>
      </c>
    </row>
    <row r="2116" spans="10:11" x14ac:dyDescent="0.25">
      <c r="J2116" s="13">
        <v>2110</v>
      </c>
      <c r="K2116" t="s">
        <v>72</v>
      </c>
    </row>
    <row r="2117" spans="10:11" x14ac:dyDescent="0.25">
      <c r="J2117" s="13">
        <v>2111</v>
      </c>
      <c r="K2117" t="s">
        <v>72</v>
      </c>
    </row>
    <row r="2118" spans="10:11" x14ac:dyDescent="0.25">
      <c r="J2118" s="13">
        <v>2112</v>
      </c>
      <c r="K2118" t="s">
        <v>72</v>
      </c>
    </row>
    <row r="2119" spans="10:11" x14ac:dyDescent="0.25">
      <c r="J2119" s="13">
        <v>2113</v>
      </c>
      <c r="K2119" t="s">
        <v>72</v>
      </c>
    </row>
    <row r="2120" spans="10:11" x14ac:dyDescent="0.25">
      <c r="J2120" s="13">
        <v>2114</v>
      </c>
      <c r="K2120" t="s">
        <v>72</v>
      </c>
    </row>
    <row r="2121" spans="10:11" x14ac:dyDescent="0.25">
      <c r="J2121" s="13">
        <v>2115</v>
      </c>
      <c r="K2121" t="s">
        <v>72</v>
      </c>
    </row>
    <row r="2122" spans="10:11" x14ac:dyDescent="0.25">
      <c r="J2122" s="13">
        <v>2116</v>
      </c>
      <c r="K2122" t="s">
        <v>72</v>
      </c>
    </row>
    <row r="2123" spans="10:11" x14ac:dyDescent="0.25">
      <c r="J2123" s="13">
        <v>2117</v>
      </c>
      <c r="K2123" t="s">
        <v>70</v>
      </c>
    </row>
    <row r="2124" spans="10:11" x14ac:dyDescent="0.25">
      <c r="J2124" s="13">
        <v>2118</v>
      </c>
      <c r="K2124" t="s">
        <v>70</v>
      </c>
    </row>
    <row r="2125" spans="10:11" x14ac:dyDescent="0.25">
      <c r="J2125" s="13">
        <v>2119</v>
      </c>
      <c r="K2125" t="s">
        <v>70</v>
      </c>
    </row>
    <row r="2126" spans="10:11" x14ac:dyDescent="0.25">
      <c r="J2126" s="13">
        <v>2120</v>
      </c>
      <c r="K2126" t="s">
        <v>70</v>
      </c>
    </row>
    <row r="2127" spans="10:11" x14ac:dyDescent="0.25">
      <c r="J2127" s="13">
        <v>2121</v>
      </c>
      <c r="K2127" t="s">
        <v>70</v>
      </c>
    </row>
    <row r="2128" spans="10:11" x14ac:dyDescent="0.25">
      <c r="J2128" s="13">
        <v>2122</v>
      </c>
      <c r="K2128" t="s">
        <v>70</v>
      </c>
    </row>
    <row r="2129" spans="10:11" x14ac:dyDescent="0.25">
      <c r="J2129" s="13">
        <v>2123</v>
      </c>
      <c r="K2129" t="s">
        <v>70</v>
      </c>
    </row>
    <row r="2130" spans="10:11" x14ac:dyDescent="0.25">
      <c r="J2130" s="13">
        <v>2124</v>
      </c>
      <c r="K2130" t="s">
        <v>70</v>
      </c>
    </row>
    <row r="2131" spans="10:11" x14ac:dyDescent="0.25">
      <c r="J2131" s="13">
        <v>2125</v>
      </c>
      <c r="K2131" t="s">
        <v>70</v>
      </c>
    </row>
    <row r="2132" spans="10:11" x14ac:dyDescent="0.25">
      <c r="J2132" s="13">
        <v>2126</v>
      </c>
      <c r="K2132" t="s">
        <v>70</v>
      </c>
    </row>
    <row r="2133" spans="10:11" x14ac:dyDescent="0.25">
      <c r="J2133" s="13">
        <v>2127</v>
      </c>
      <c r="K2133" t="s">
        <v>70</v>
      </c>
    </row>
    <row r="2134" spans="10:11" x14ac:dyDescent="0.25">
      <c r="J2134" s="13">
        <v>2128</v>
      </c>
      <c r="K2134" t="s">
        <v>70</v>
      </c>
    </row>
    <row r="2135" spans="10:11" x14ac:dyDescent="0.25">
      <c r="J2135" s="13">
        <v>2129</v>
      </c>
      <c r="K2135" t="s">
        <v>70</v>
      </c>
    </row>
    <row r="2136" spans="10:11" x14ac:dyDescent="0.25">
      <c r="J2136" s="13">
        <v>2130</v>
      </c>
      <c r="K2136" t="s">
        <v>70</v>
      </c>
    </row>
    <row r="2137" spans="10:11" x14ac:dyDescent="0.25">
      <c r="J2137" s="13">
        <v>2131</v>
      </c>
      <c r="K2137" t="s">
        <v>70</v>
      </c>
    </row>
    <row r="2138" spans="10:11" x14ac:dyDescent="0.25">
      <c r="J2138" s="13">
        <v>2132</v>
      </c>
      <c r="K2138" t="s">
        <v>70</v>
      </c>
    </row>
    <row r="2139" spans="10:11" x14ac:dyDescent="0.25">
      <c r="J2139" s="13">
        <v>2133</v>
      </c>
      <c r="K2139" t="s">
        <v>70</v>
      </c>
    </row>
    <row r="2140" spans="10:11" x14ac:dyDescent="0.25">
      <c r="J2140" s="13">
        <v>2134</v>
      </c>
      <c r="K2140" t="s">
        <v>70</v>
      </c>
    </row>
    <row r="2141" spans="10:11" x14ac:dyDescent="0.25">
      <c r="J2141" s="13">
        <v>2135</v>
      </c>
      <c r="K2141" t="s">
        <v>70</v>
      </c>
    </row>
    <row r="2142" spans="10:11" x14ac:dyDescent="0.25">
      <c r="J2142" s="13">
        <v>2136</v>
      </c>
      <c r="K2142" t="s">
        <v>70</v>
      </c>
    </row>
    <row r="2143" spans="10:11" x14ac:dyDescent="0.25">
      <c r="J2143" s="13">
        <v>2137</v>
      </c>
      <c r="K2143" t="s">
        <v>72</v>
      </c>
    </row>
    <row r="2144" spans="10:11" x14ac:dyDescent="0.25">
      <c r="J2144" s="13">
        <v>2138</v>
      </c>
      <c r="K2144" t="s">
        <v>70</v>
      </c>
    </row>
    <row r="2145" spans="10:11" x14ac:dyDescent="0.25">
      <c r="J2145" s="13">
        <v>2139</v>
      </c>
      <c r="K2145" t="s">
        <v>70</v>
      </c>
    </row>
    <row r="2146" spans="10:11" x14ac:dyDescent="0.25">
      <c r="J2146" s="13">
        <v>2140</v>
      </c>
      <c r="K2146" t="s">
        <v>72</v>
      </c>
    </row>
    <row r="2147" spans="10:11" x14ac:dyDescent="0.25">
      <c r="J2147" s="13">
        <v>2141</v>
      </c>
      <c r="K2147" t="s">
        <v>72</v>
      </c>
    </row>
    <row r="2148" spans="10:11" x14ac:dyDescent="0.25">
      <c r="J2148" s="13">
        <v>2142</v>
      </c>
      <c r="K2148" t="s">
        <v>72</v>
      </c>
    </row>
    <row r="2149" spans="10:11" x14ac:dyDescent="0.25">
      <c r="J2149" s="13">
        <v>2143</v>
      </c>
      <c r="K2149" t="s">
        <v>70</v>
      </c>
    </row>
    <row r="2150" spans="10:11" x14ac:dyDescent="0.25">
      <c r="J2150" s="13">
        <v>2144</v>
      </c>
      <c r="K2150" t="s">
        <v>70</v>
      </c>
    </row>
    <row r="2151" spans="10:11" x14ac:dyDescent="0.25">
      <c r="J2151" s="13">
        <v>2145</v>
      </c>
      <c r="K2151" t="s">
        <v>70</v>
      </c>
    </row>
    <row r="2152" spans="10:11" x14ac:dyDescent="0.25">
      <c r="J2152" s="13">
        <v>2146</v>
      </c>
      <c r="K2152" t="s">
        <v>70</v>
      </c>
    </row>
    <row r="2153" spans="10:11" x14ac:dyDescent="0.25">
      <c r="J2153" s="13">
        <v>2147</v>
      </c>
      <c r="K2153" t="s">
        <v>70</v>
      </c>
    </row>
    <row r="2154" spans="10:11" x14ac:dyDescent="0.25">
      <c r="J2154" s="13">
        <v>2148</v>
      </c>
      <c r="K2154" t="s">
        <v>70</v>
      </c>
    </row>
    <row r="2155" spans="10:11" x14ac:dyDescent="0.25">
      <c r="J2155" s="13">
        <v>2149</v>
      </c>
      <c r="K2155" t="s">
        <v>70</v>
      </c>
    </row>
    <row r="2156" spans="10:11" x14ac:dyDescent="0.25">
      <c r="J2156" s="13">
        <v>2150</v>
      </c>
      <c r="K2156" t="s">
        <v>70</v>
      </c>
    </row>
    <row r="2157" spans="10:11" x14ac:dyDescent="0.25">
      <c r="J2157" s="13">
        <v>2151</v>
      </c>
      <c r="K2157" t="s">
        <v>70</v>
      </c>
    </row>
    <row r="2158" spans="10:11" x14ac:dyDescent="0.25">
      <c r="J2158" s="13">
        <v>2152</v>
      </c>
      <c r="K2158" t="s">
        <v>70</v>
      </c>
    </row>
    <row r="2159" spans="10:11" x14ac:dyDescent="0.25">
      <c r="J2159" s="13">
        <v>2153</v>
      </c>
      <c r="K2159" t="s">
        <v>70</v>
      </c>
    </row>
    <row r="2160" spans="10:11" x14ac:dyDescent="0.25">
      <c r="J2160" s="13">
        <v>2154</v>
      </c>
      <c r="K2160" t="s">
        <v>70</v>
      </c>
    </row>
    <row r="2161" spans="10:11" x14ac:dyDescent="0.25">
      <c r="J2161" s="13">
        <v>2155</v>
      </c>
      <c r="K2161" t="s">
        <v>70</v>
      </c>
    </row>
    <row r="2162" spans="10:11" x14ac:dyDescent="0.25">
      <c r="J2162" s="13">
        <v>2156</v>
      </c>
      <c r="K2162" t="s">
        <v>70</v>
      </c>
    </row>
    <row r="2163" spans="10:11" x14ac:dyDescent="0.25">
      <c r="J2163" s="13">
        <v>2157</v>
      </c>
      <c r="K2163" t="s">
        <v>70</v>
      </c>
    </row>
    <row r="2164" spans="10:11" x14ac:dyDescent="0.25">
      <c r="J2164" s="13">
        <v>2158</v>
      </c>
      <c r="K2164" t="s">
        <v>70</v>
      </c>
    </row>
    <row r="2165" spans="10:11" x14ac:dyDescent="0.25">
      <c r="J2165" s="13">
        <v>2159</v>
      </c>
      <c r="K2165" t="s">
        <v>70</v>
      </c>
    </row>
    <row r="2166" spans="10:11" x14ac:dyDescent="0.25">
      <c r="J2166" s="13">
        <v>2160</v>
      </c>
      <c r="K2166" t="s">
        <v>70</v>
      </c>
    </row>
    <row r="2167" spans="10:11" x14ac:dyDescent="0.25">
      <c r="J2167" s="13">
        <v>2161</v>
      </c>
      <c r="K2167" t="s">
        <v>70</v>
      </c>
    </row>
    <row r="2168" spans="10:11" x14ac:dyDescent="0.25">
      <c r="J2168" s="13">
        <v>2162</v>
      </c>
      <c r="K2168" t="s">
        <v>70</v>
      </c>
    </row>
    <row r="2169" spans="10:11" x14ac:dyDescent="0.25">
      <c r="J2169" s="13">
        <v>2163</v>
      </c>
      <c r="K2169" t="s">
        <v>70</v>
      </c>
    </row>
    <row r="2170" spans="10:11" x14ac:dyDescent="0.25">
      <c r="J2170" s="13">
        <v>2164</v>
      </c>
      <c r="K2170" t="s">
        <v>70</v>
      </c>
    </row>
    <row r="2171" spans="10:11" x14ac:dyDescent="0.25">
      <c r="J2171" s="13">
        <v>2165</v>
      </c>
      <c r="K2171" t="s">
        <v>70</v>
      </c>
    </row>
    <row r="2172" spans="10:11" x14ac:dyDescent="0.25">
      <c r="J2172" s="13">
        <v>2166</v>
      </c>
      <c r="K2172" t="s">
        <v>70</v>
      </c>
    </row>
    <row r="2173" spans="10:11" x14ac:dyDescent="0.25">
      <c r="J2173" s="13">
        <v>2167</v>
      </c>
      <c r="K2173" t="s">
        <v>70</v>
      </c>
    </row>
    <row r="2174" spans="10:11" x14ac:dyDescent="0.25">
      <c r="J2174" s="13">
        <v>2168</v>
      </c>
      <c r="K2174" t="s">
        <v>70</v>
      </c>
    </row>
    <row r="2175" spans="10:11" x14ac:dyDescent="0.25">
      <c r="J2175" s="13">
        <v>2169</v>
      </c>
      <c r="K2175" t="s">
        <v>70</v>
      </c>
    </row>
    <row r="2176" spans="10:11" x14ac:dyDescent="0.25">
      <c r="J2176" s="13">
        <v>2170</v>
      </c>
      <c r="K2176" t="s">
        <v>70</v>
      </c>
    </row>
    <row r="2177" spans="10:11" x14ac:dyDescent="0.25">
      <c r="J2177" s="13">
        <v>2171</v>
      </c>
      <c r="K2177" t="s">
        <v>70</v>
      </c>
    </row>
    <row r="2178" spans="10:11" x14ac:dyDescent="0.25">
      <c r="J2178" s="13">
        <v>2172</v>
      </c>
      <c r="K2178" t="s">
        <v>70</v>
      </c>
    </row>
    <row r="2179" spans="10:11" x14ac:dyDescent="0.25">
      <c r="J2179" s="13">
        <v>2173</v>
      </c>
      <c r="K2179" t="s">
        <v>70</v>
      </c>
    </row>
    <row r="2180" spans="10:11" x14ac:dyDescent="0.25">
      <c r="J2180" s="13">
        <v>2174</v>
      </c>
      <c r="K2180" t="s">
        <v>72</v>
      </c>
    </row>
    <row r="2181" spans="10:11" x14ac:dyDescent="0.25">
      <c r="J2181" s="13">
        <v>2175</v>
      </c>
      <c r="K2181" t="s">
        <v>72</v>
      </c>
    </row>
    <row r="2182" spans="10:11" x14ac:dyDescent="0.25">
      <c r="J2182" s="13">
        <v>2176</v>
      </c>
      <c r="K2182" t="s">
        <v>72</v>
      </c>
    </row>
    <row r="2183" spans="10:11" x14ac:dyDescent="0.25">
      <c r="J2183" s="13">
        <v>2177</v>
      </c>
      <c r="K2183" t="s">
        <v>72</v>
      </c>
    </row>
    <row r="2184" spans="10:11" x14ac:dyDescent="0.25">
      <c r="J2184" s="13">
        <v>2178</v>
      </c>
      <c r="K2184" t="s">
        <v>72</v>
      </c>
    </row>
    <row r="2185" spans="10:11" x14ac:dyDescent="0.25">
      <c r="J2185" s="13">
        <v>2179</v>
      </c>
      <c r="K2185" t="s">
        <v>72</v>
      </c>
    </row>
    <row r="2186" spans="10:11" x14ac:dyDescent="0.25">
      <c r="J2186" s="13">
        <v>2180</v>
      </c>
      <c r="K2186" t="s">
        <v>72</v>
      </c>
    </row>
    <row r="2187" spans="10:11" x14ac:dyDescent="0.25">
      <c r="J2187" s="13">
        <v>2181</v>
      </c>
      <c r="K2187" t="s">
        <v>72</v>
      </c>
    </row>
    <row r="2188" spans="10:11" x14ac:dyDescent="0.25">
      <c r="J2188" s="13">
        <v>2182</v>
      </c>
      <c r="K2188" t="s">
        <v>72</v>
      </c>
    </row>
    <row r="2189" spans="10:11" x14ac:dyDescent="0.25">
      <c r="J2189" s="13">
        <v>2183</v>
      </c>
      <c r="K2189" t="s">
        <v>72</v>
      </c>
    </row>
    <row r="2190" spans="10:11" x14ac:dyDescent="0.25">
      <c r="J2190" s="13">
        <v>2184</v>
      </c>
      <c r="K2190" t="s">
        <v>72</v>
      </c>
    </row>
    <row r="2191" spans="10:11" x14ac:dyDescent="0.25">
      <c r="J2191" s="13">
        <v>2185</v>
      </c>
      <c r="K2191" t="s">
        <v>72</v>
      </c>
    </row>
    <row r="2192" spans="10:11" x14ac:dyDescent="0.25">
      <c r="J2192" s="13">
        <v>2186</v>
      </c>
      <c r="K2192" t="s">
        <v>72</v>
      </c>
    </row>
    <row r="2193" spans="10:11" x14ac:dyDescent="0.25">
      <c r="J2193" s="13">
        <v>2187</v>
      </c>
      <c r="K2193" t="s">
        <v>72</v>
      </c>
    </row>
    <row r="2194" spans="10:11" x14ac:dyDescent="0.25">
      <c r="J2194" s="13">
        <v>2188</v>
      </c>
      <c r="K2194" t="s">
        <v>72</v>
      </c>
    </row>
    <row r="2195" spans="10:11" x14ac:dyDescent="0.25">
      <c r="J2195" s="13">
        <v>2189</v>
      </c>
      <c r="K2195" t="s">
        <v>72</v>
      </c>
    </row>
    <row r="2196" spans="10:11" x14ac:dyDescent="0.25">
      <c r="J2196" s="13">
        <v>2190</v>
      </c>
      <c r="K2196" t="s">
        <v>72</v>
      </c>
    </row>
    <row r="2197" spans="10:11" x14ac:dyDescent="0.25">
      <c r="J2197" s="13">
        <v>2191</v>
      </c>
      <c r="K2197" t="s">
        <v>72</v>
      </c>
    </row>
    <row r="2198" spans="10:11" x14ac:dyDescent="0.25">
      <c r="J2198" s="13">
        <v>2192</v>
      </c>
      <c r="K2198" t="s">
        <v>72</v>
      </c>
    </row>
    <row r="2199" spans="10:11" x14ac:dyDescent="0.25">
      <c r="J2199" s="13">
        <v>2193</v>
      </c>
      <c r="K2199" t="s">
        <v>72</v>
      </c>
    </row>
    <row r="2200" spans="10:11" x14ac:dyDescent="0.25">
      <c r="J2200" s="13">
        <v>2194</v>
      </c>
      <c r="K2200" t="s">
        <v>72</v>
      </c>
    </row>
    <row r="2201" spans="10:11" x14ac:dyDescent="0.25">
      <c r="J2201" s="13">
        <v>2195</v>
      </c>
      <c r="K2201" t="s">
        <v>72</v>
      </c>
    </row>
    <row r="2202" spans="10:11" x14ac:dyDescent="0.25">
      <c r="J2202" s="13">
        <v>2196</v>
      </c>
      <c r="K2202" t="s">
        <v>72</v>
      </c>
    </row>
    <row r="2203" spans="10:11" x14ac:dyDescent="0.25">
      <c r="J2203" s="13">
        <v>2197</v>
      </c>
      <c r="K2203" t="s">
        <v>72</v>
      </c>
    </row>
    <row r="2204" spans="10:11" x14ac:dyDescent="0.25">
      <c r="J2204" s="13">
        <v>2198</v>
      </c>
      <c r="K2204" t="s">
        <v>72</v>
      </c>
    </row>
    <row r="2205" spans="10:11" x14ac:dyDescent="0.25">
      <c r="J2205" s="13">
        <v>2199</v>
      </c>
      <c r="K2205" t="s">
        <v>72</v>
      </c>
    </row>
    <row r="2206" spans="10:11" x14ac:dyDescent="0.25">
      <c r="J2206" s="13">
        <v>2200</v>
      </c>
      <c r="K2206" t="s">
        <v>70</v>
      </c>
    </row>
    <row r="2207" spans="10:11" x14ac:dyDescent="0.25">
      <c r="J2207" s="13">
        <v>2201</v>
      </c>
      <c r="K2207" t="s">
        <v>70</v>
      </c>
    </row>
    <row r="2208" spans="10:11" x14ac:dyDescent="0.25">
      <c r="J2208" s="13">
        <v>2202</v>
      </c>
      <c r="K2208" t="s">
        <v>70</v>
      </c>
    </row>
    <row r="2209" spans="10:11" x14ac:dyDescent="0.25">
      <c r="J2209" s="13">
        <v>2203</v>
      </c>
      <c r="K2209" t="s">
        <v>70</v>
      </c>
    </row>
    <row r="2210" spans="10:11" x14ac:dyDescent="0.25">
      <c r="J2210" s="13">
        <v>2204</v>
      </c>
      <c r="K2210" t="s">
        <v>70</v>
      </c>
    </row>
    <row r="2211" spans="10:11" x14ac:dyDescent="0.25">
      <c r="J2211" s="13">
        <v>2205</v>
      </c>
      <c r="K2211" t="s">
        <v>70</v>
      </c>
    </row>
    <row r="2212" spans="10:11" x14ac:dyDescent="0.25">
      <c r="J2212" s="13">
        <v>2206</v>
      </c>
      <c r="K2212" t="s">
        <v>70</v>
      </c>
    </row>
    <row r="2213" spans="10:11" x14ac:dyDescent="0.25">
      <c r="J2213" s="13">
        <v>2207</v>
      </c>
      <c r="K2213" t="s">
        <v>70</v>
      </c>
    </row>
    <row r="2214" spans="10:11" x14ac:dyDescent="0.25">
      <c r="J2214" s="13">
        <v>2208</v>
      </c>
      <c r="K2214" t="s">
        <v>70</v>
      </c>
    </row>
    <row r="2215" spans="10:11" x14ac:dyDescent="0.25">
      <c r="J2215" s="13">
        <v>2209</v>
      </c>
      <c r="K2215" t="s">
        <v>70</v>
      </c>
    </row>
    <row r="2216" spans="10:11" x14ac:dyDescent="0.25">
      <c r="J2216" s="13">
        <v>2210</v>
      </c>
      <c r="K2216" t="s">
        <v>70</v>
      </c>
    </row>
    <row r="2217" spans="10:11" x14ac:dyDescent="0.25">
      <c r="J2217" s="13">
        <v>2211</v>
      </c>
      <c r="K2217" t="s">
        <v>70</v>
      </c>
    </row>
    <row r="2218" spans="10:11" x14ac:dyDescent="0.25">
      <c r="J2218" s="13">
        <v>2212</v>
      </c>
      <c r="K2218" t="s">
        <v>70</v>
      </c>
    </row>
    <row r="2219" spans="10:11" x14ac:dyDescent="0.25">
      <c r="J2219" s="13">
        <v>2213</v>
      </c>
      <c r="K2219" t="s">
        <v>70</v>
      </c>
    </row>
    <row r="2220" spans="10:11" x14ac:dyDescent="0.25">
      <c r="J2220" s="13">
        <v>2214</v>
      </c>
      <c r="K2220" t="s">
        <v>70</v>
      </c>
    </row>
    <row r="2221" spans="10:11" x14ac:dyDescent="0.25">
      <c r="J2221" s="13">
        <v>2215</v>
      </c>
      <c r="K2221" t="s">
        <v>70</v>
      </c>
    </row>
    <row r="2222" spans="10:11" x14ac:dyDescent="0.25">
      <c r="J2222" s="13">
        <v>2216</v>
      </c>
      <c r="K2222" t="s">
        <v>70</v>
      </c>
    </row>
    <row r="2223" spans="10:11" x14ac:dyDescent="0.25">
      <c r="J2223" s="13">
        <v>2217</v>
      </c>
      <c r="K2223" t="s">
        <v>70</v>
      </c>
    </row>
    <row r="2224" spans="10:11" x14ac:dyDescent="0.25">
      <c r="J2224" s="13">
        <v>2218</v>
      </c>
      <c r="K2224" t="s">
        <v>70</v>
      </c>
    </row>
    <row r="2225" spans="10:11" x14ac:dyDescent="0.25">
      <c r="J2225" s="13">
        <v>2219</v>
      </c>
      <c r="K2225" t="s">
        <v>70</v>
      </c>
    </row>
    <row r="2226" spans="10:11" x14ac:dyDescent="0.25">
      <c r="J2226" s="13">
        <v>2220</v>
      </c>
      <c r="K2226" t="s">
        <v>70</v>
      </c>
    </row>
    <row r="2227" spans="10:11" x14ac:dyDescent="0.25">
      <c r="J2227" s="13">
        <v>2221</v>
      </c>
      <c r="K2227" t="s">
        <v>70</v>
      </c>
    </row>
    <row r="2228" spans="10:11" x14ac:dyDescent="0.25">
      <c r="J2228" s="13">
        <v>2222</v>
      </c>
      <c r="K2228" t="s">
        <v>70</v>
      </c>
    </row>
    <row r="2229" spans="10:11" x14ac:dyDescent="0.25">
      <c r="J2229" s="13">
        <v>2223</v>
      </c>
      <c r="K2229" t="s">
        <v>70</v>
      </c>
    </row>
    <row r="2230" spans="10:11" x14ac:dyDescent="0.25">
      <c r="J2230" s="13">
        <v>2224</v>
      </c>
      <c r="K2230" t="s">
        <v>70</v>
      </c>
    </row>
    <row r="2231" spans="10:11" x14ac:dyDescent="0.25">
      <c r="J2231" s="13">
        <v>2225</v>
      </c>
      <c r="K2231" t="s">
        <v>70</v>
      </c>
    </row>
    <row r="2232" spans="10:11" x14ac:dyDescent="0.25">
      <c r="J2232" s="13">
        <v>2226</v>
      </c>
      <c r="K2232" t="s">
        <v>70</v>
      </c>
    </row>
    <row r="2233" spans="10:11" x14ac:dyDescent="0.25">
      <c r="J2233" s="13">
        <v>2227</v>
      </c>
      <c r="K2233" t="s">
        <v>72</v>
      </c>
    </row>
    <row r="2234" spans="10:11" x14ac:dyDescent="0.25">
      <c r="J2234" s="13">
        <v>2228</v>
      </c>
      <c r="K2234" t="s">
        <v>72</v>
      </c>
    </row>
    <row r="2235" spans="10:11" x14ac:dyDescent="0.25">
      <c r="J2235" s="13">
        <v>2229</v>
      </c>
      <c r="K2235" t="s">
        <v>72</v>
      </c>
    </row>
    <row r="2236" spans="10:11" x14ac:dyDescent="0.25">
      <c r="J2236" s="13">
        <v>2230</v>
      </c>
      <c r="K2236" t="s">
        <v>72</v>
      </c>
    </row>
    <row r="2237" spans="10:11" x14ac:dyDescent="0.25">
      <c r="J2237" s="13">
        <v>2231</v>
      </c>
      <c r="K2237" t="s">
        <v>72</v>
      </c>
    </row>
    <row r="2238" spans="10:11" x14ac:dyDescent="0.25">
      <c r="J2238" s="13">
        <v>2232</v>
      </c>
      <c r="K2238" t="s">
        <v>72</v>
      </c>
    </row>
    <row r="2239" spans="10:11" x14ac:dyDescent="0.25">
      <c r="J2239" s="13">
        <v>2233</v>
      </c>
      <c r="K2239" t="s">
        <v>72</v>
      </c>
    </row>
    <row r="2240" spans="10:11" x14ac:dyDescent="0.25">
      <c r="J2240" s="13">
        <v>2234</v>
      </c>
      <c r="K2240" t="s">
        <v>72</v>
      </c>
    </row>
    <row r="2241" spans="10:11" x14ac:dyDescent="0.25">
      <c r="J2241" s="13">
        <v>2235</v>
      </c>
      <c r="K2241" t="s">
        <v>72</v>
      </c>
    </row>
    <row r="2242" spans="10:11" x14ac:dyDescent="0.25">
      <c r="J2242" s="13">
        <v>2236</v>
      </c>
      <c r="K2242" t="s">
        <v>72</v>
      </c>
    </row>
    <row r="2243" spans="10:11" x14ac:dyDescent="0.25">
      <c r="J2243" s="13">
        <v>2237</v>
      </c>
      <c r="K2243" t="s">
        <v>72</v>
      </c>
    </row>
    <row r="2244" spans="10:11" x14ac:dyDescent="0.25">
      <c r="J2244" s="13">
        <v>2238</v>
      </c>
      <c r="K2244" t="s">
        <v>72</v>
      </c>
    </row>
    <row r="2245" spans="10:11" x14ac:dyDescent="0.25">
      <c r="J2245" s="13">
        <v>2239</v>
      </c>
      <c r="K2245" t="s">
        <v>72</v>
      </c>
    </row>
    <row r="2246" spans="10:11" x14ac:dyDescent="0.25">
      <c r="J2246" s="13">
        <v>2240</v>
      </c>
      <c r="K2246" t="s">
        <v>70</v>
      </c>
    </row>
    <row r="2247" spans="10:11" x14ac:dyDescent="0.25">
      <c r="J2247" s="13">
        <v>2241</v>
      </c>
      <c r="K2247" t="s">
        <v>70</v>
      </c>
    </row>
    <row r="2248" spans="10:11" x14ac:dyDescent="0.25">
      <c r="J2248" s="13">
        <v>2242</v>
      </c>
      <c r="K2248" t="s">
        <v>70</v>
      </c>
    </row>
    <row r="2249" spans="10:11" x14ac:dyDescent="0.25">
      <c r="J2249" s="13">
        <v>2243</v>
      </c>
      <c r="K2249" t="s">
        <v>70</v>
      </c>
    </row>
    <row r="2250" spans="10:11" x14ac:dyDescent="0.25">
      <c r="J2250" s="13">
        <v>2244</v>
      </c>
      <c r="K2250" t="s">
        <v>70</v>
      </c>
    </row>
    <row r="2251" spans="10:11" x14ac:dyDescent="0.25">
      <c r="J2251" s="13">
        <v>2245</v>
      </c>
      <c r="K2251" t="s">
        <v>70</v>
      </c>
    </row>
    <row r="2252" spans="10:11" x14ac:dyDescent="0.25">
      <c r="J2252" s="13">
        <v>2246</v>
      </c>
      <c r="K2252" t="s">
        <v>72</v>
      </c>
    </row>
    <row r="2253" spans="10:11" x14ac:dyDescent="0.25">
      <c r="J2253" s="13">
        <v>2247</v>
      </c>
      <c r="K2253" t="s">
        <v>72</v>
      </c>
    </row>
    <row r="2254" spans="10:11" x14ac:dyDescent="0.25">
      <c r="J2254" s="13">
        <v>2248</v>
      </c>
      <c r="K2254" t="s">
        <v>72</v>
      </c>
    </row>
    <row r="2255" spans="10:11" x14ac:dyDescent="0.25">
      <c r="J2255" s="13">
        <v>2249</v>
      </c>
      <c r="K2255" t="s">
        <v>71</v>
      </c>
    </row>
    <row r="2256" spans="10:11" x14ac:dyDescent="0.25">
      <c r="J2256" s="13">
        <v>2250</v>
      </c>
      <c r="K2256" t="s">
        <v>71</v>
      </c>
    </row>
    <row r="2257" spans="10:11" x14ac:dyDescent="0.25">
      <c r="J2257" s="13">
        <v>2251</v>
      </c>
      <c r="K2257" t="s">
        <v>72</v>
      </c>
    </row>
    <row r="2258" spans="10:11" x14ac:dyDescent="0.25">
      <c r="J2258" s="13">
        <v>2252</v>
      </c>
      <c r="K2258" t="s">
        <v>72</v>
      </c>
    </row>
    <row r="2259" spans="10:11" x14ac:dyDescent="0.25">
      <c r="J2259" s="13">
        <v>2253</v>
      </c>
      <c r="K2259" t="s">
        <v>73</v>
      </c>
    </row>
    <row r="2260" spans="10:11" x14ac:dyDescent="0.25">
      <c r="J2260" s="13">
        <v>2254</v>
      </c>
      <c r="K2260" t="s">
        <v>70</v>
      </c>
    </row>
    <row r="2261" spans="10:11" x14ac:dyDescent="0.25">
      <c r="J2261" s="13">
        <v>2255</v>
      </c>
      <c r="K2261" t="s">
        <v>71</v>
      </c>
    </row>
    <row r="2262" spans="10:11" x14ac:dyDescent="0.25">
      <c r="J2262" s="13">
        <v>2256</v>
      </c>
      <c r="K2262" t="s">
        <v>72</v>
      </c>
    </row>
    <row r="2263" spans="10:11" x14ac:dyDescent="0.25">
      <c r="J2263" s="13">
        <v>2257</v>
      </c>
      <c r="K2263" t="s">
        <v>72</v>
      </c>
    </row>
    <row r="2264" spans="10:11" x14ac:dyDescent="0.25">
      <c r="J2264" s="13">
        <v>2258</v>
      </c>
      <c r="K2264" t="s">
        <v>70</v>
      </c>
    </row>
    <row r="2265" spans="10:11" x14ac:dyDescent="0.25">
      <c r="J2265" s="13">
        <v>2259</v>
      </c>
      <c r="K2265" t="s">
        <v>71</v>
      </c>
    </row>
    <row r="2266" spans="10:11" x14ac:dyDescent="0.25">
      <c r="J2266" s="13">
        <v>2260</v>
      </c>
      <c r="K2266" t="s">
        <v>71</v>
      </c>
    </row>
    <row r="2267" spans="10:11" x14ac:dyDescent="0.25">
      <c r="J2267" s="13">
        <v>2261</v>
      </c>
      <c r="K2267" t="s">
        <v>75</v>
      </c>
    </row>
    <row r="2268" spans="10:11" x14ac:dyDescent="0.25">
      <c r="J2268" s="13">
        <v>2262</v>
      </c>
      <c r="K2268" t="s">
        <v>72</v>
      </c>
    </row>
    <row r="2269" spans="10:11" x14ac:dyDescent="0.25">
      <c r="J2269" s="13">
        <v>2263</v>
      </c>
      <c r="K2269" t="s">
        <v>70</v>
      </c>
    </row>
    <row r="2270" spans="10:11" x14ac:dyDescent="0.25">
      <c r="J2270" s="13">
        <v>2264</v>
      </c>
      <c r="K2270" t="s">
        <v>71</v>
      </c>
    </row>
    <row r="2271" spans="10:11" x14ac:dyDescent="0.25">
      <c r="J2271" s="13">
        <v>2265</v>
      </c>
      <c r="K2271" t="s">
        <v>71</v>
      </c>
    </row>
    <row r="2272" spans="10:11" x14ac:dyDescent="0.25">
      <c r="J2272" s="13">
        <v>2266</v>
      </c>
      <c r="K2272" t="s">
        <v>71</v>
      </c>
    </row>
    <row r="2273" spans="10:11" x14ac:dyDescent="0.25">
      <c r="J2273" s="13">
        <v>2267</v>
      </c>
      <c r="K2273" t="s">
        <v>71</v>
      </c>
    </row>
    <row r="2274" spans="10:11" x14ac:dyDescent="0.25">
      <c r="J2274" s="13">
        <v>2268</v>
      </c>
      <c r="K2274" t="s">
        <v>71</v>
      </c>
    </row>
    <row r="2275" spans="10:11" x14ac:dyDescent="0.25">
      <c r="J2275" s="13">
        <v>2269</v>
      </c>
      <c r="K2275" t="s">
        <v>71</v>
      </c>
    </row>
    <row r="2276" spans="10:11" x14ac:dyDescent="0.25">
      <c r="J2276" s="13">
        <v>2270</v>
      </c>
      <c r="K2276" t="s">
        <v>71</v>
      </c>
    </row>
    <row r="2277" spans="10:11" x14ac:dyDescent="0.25">
      <c r="J2277" s="13">
        <v>2271</v>
      </c>
      <c r="K2277" t="s">
        <v>71</v>
      </c>
    </row>
    <row r="2278" spans="10:11" x14ac:dyDescent="0.25">
      <c r="J2278" s="13">
        <v>2272</v>
      </c>
      <c r="K2278" t="s">
        <v>72</v>
      </c>
    </row>
    <row r="2279" spans="10:11" x14ac:dyDescent="0.25">
      <c r="J2279" s="13">
        <v>2273</v>
      </c>
      <c r="K2279" t="s">
        <v>71</v>
      </c>
    </row>
    <row r="2280" spans="10:11" x14ac:dyDescent="0.25">
      <c r="J2280" s="13">
        <v>2274</v>
      </c>
      <c r="K2280" t="s">
        <v>71</v>
      </c>
    </row>
    <row r="2281" spans="10:11" x14ac:dyDescent="0.25">
      <c r="J2281" s="13">
        <v>2275</v>
      </c>
      <c r="K2281" t="s">
        <v>72</v>
      </c>
    </row>
    <row r="2282" spans="10:11" x14ac:dyDescent="0.25">
      <c r="J2282" s="13">
        <v>2276</v>
      </c>
      <c r="K2282" t="s">
        <v>72</v>
      </c>
    </row>
    <row r="2283" spans="10:11" x14ac:dyDescent="0.25">
      <c r="J2283" s="13">
        <v>2277</v>
      </c>
      <c r="K2283" t="s">
        <v>72</v>
      </c>
    </row>
    <row r="2284" spans="10:11" x14ac:dyDescent="0.25">
      <c r="J2284" s="13">
        <v>2278</v>
      </c>
      <c r="K2284" t="s">
        <v>72</v>
      </c>
    </row>
    <row r="2285" spans="10:11" x14ac:dyDescent="0.25">
      <c r="J2285" s="13">
        <v>2279</v>
      </c>
      <c r="K2285" t="s">
        <v>72</v>
      </c>
    </row>
    <row r="2286" spans="10:11" x14ac:dyDescent="0.25">
      <c r="J2286" s="13">
        <v>2280</v>
      </c>
      <c r="K2286" t="s">
        <v>72</v>
      </c>
    </row>
    <row r="2287" spans="10:11" x14ac:dyDescent="0.25">
      <c r="J2287" s="13">
        <v>2281</v>
      </c>
      <c r="K2287" t="s">
        <v>72</v>
      </c>
    </row>
    <row r="2288" spans="10:11" x14ac:dyDescent="0.25">
      <c r="J2288" s="13">
        <v>2282</v>
      </c>
      <c r="K2288" t="s">
        <v>72</v>
      </c>
    </row>
    <row r="2289" spans="10:11" x14ac:dyDescent="0.25">
      <c r="J2289" s="13">
        <v>2283</v>
      </c>
      <c r="K2289" t="s">
        <v>72</v>
      </c>
    </row>
    <row r="2290" spans="10:11" x14ac:dyDescent="0.25">
      <c r="J2290" s="13">
        <v>2284</v>
      </c>
      <c r="K2290" t="s">
        <v>72</v>
      </c>
    </row>
    <row r="2291" spans="10:11" x14ac:dyDescent="0.25">
      <c r="J2291" s="13">
        <v>2285</v>
      </c>
      <c r="K2291" t="s">
        <v>72</v>
      </c>
    </row>
    <row r="2292" spans="10:11" x14ac:dyDescent="0.25">
      <c r="J2292" s="13">
        <v>2286</v>
      </c>
      <c r="K2292" t="s">
        <v>72</v>
      </c>
    </row>
    <row r="2293" spans="10:11" x14ac:dyDescent="0.25">
      <c r="J2293" s="13">
        <v>2287</v>
      </c>
      <c r="K2293" t="s">
        <v>72</v>
      </c>
    </row>
    <row r="2294" spans="10:11" x14ac:dyDescent="0.25">
      <c r="J2294" s="13">
        <v>2288</v>
      </c>
      <c r="K2294" t="s">
        <v>72</v>
      </c>
    </row>
    <row r="2295" spans="10:11" x14ac:dyDescent="0.25">
      <c r="J2295" s="13">
        <v>2289</v>
      </c>
      <c r="K2295" t="s">
        <v>72</v>
      </c>
    </row>
    <row r="2296" spans="10:11" x14ac:dyDescent="0.25">
      <c r="J2296" s="13">
        <v>2290</v>
      </c>
      <c r="K2296" t="s">
        <v>72</v>
      </c>
    </row>
    <row r="2297" spans="10:11" x14ac:dyDescent="0.25">
      <c r="J2297" s="13">
        <v>2291</v>
      </c>
      <c r="K2297" t="s">
        <v>72</v>
      </c>
    </row>
    <row r="2298" spans="10:11" x14ac:dyDescent="0.25">
      <c r="J2298" s="13">
        <v>2292</v>
      </c>
      <c r="K2298" t="s">
        <v>72</v>
      </c>
    </row>
    <row r="2299" spans="10:11" x14ac:dyDescent="0.25">
      <c r="J2299" s="13">
        <v>2293</v>
      </c>
      <c r="K2299" t="s">
        <v>72</v>
      </c>
    </row>
    <row r="2300" spans="10:11" x14ac:dyDescent="0.25">
      <c r="J2300" s="13">
        <v>2294</v>
      </c>
      <c r="K2300" t="s">
        <v>72</v>
      </c>
    </row>
    <row r="2301" spans="10:11" x14ac:dyDescent="0.25">
      <c r="J2301" s="13">
        <v>2295</v>
      </c>
      <c r="K2301" t="s">
        <v>72</v>
      </c>
    </row>
    <row r="2302" spans="10:11" x14ac:dyDescent="0.25">
      <c r="J2302" s="13">
        <v>2296</v>
      </c>
      <c r="K2302" t="s">
        <v>72</v>
      </c>
    </row>
    <row r="2303" spans="10:11" x14ac:dyDescent="0.25">
      <c r="J2303" s="13">
        <v>2297</v>
      </c>
      <c r="K2303" t="s">
        <v>72</v>
      </c>
    </row>
    <row r="2304" spans="10:11" x14ac:dyDescent="0.25">
      <c r="J2304" s="13">
        <v>2298</v>
      </c>
      <c r="K2304" t="s">
        <v>72</v>
      </c>
    </row>
    <row r="2305" spans="10:11" x14ac:dyDescent="0.25">
      <c r="J2305" s="13">
        <v>2299</v>
      </c>
      <c r="K2305" t="s">
        <v>72</v>
      </c>
    </row>
    <row r="2306" spans="10:11" x14ac:dyDescent="0.25">
      <c r="J2306" s="13">
        <v>2300</v>
      </c>
      <c r="K2306" t="s">
        <v>72</v>
      </c>
    </row>
    <row r="2307" spans="10:11" x14ac:dyDescent="0.25">
      <c r="J2307" s="13">
        <v>2301</v>
      </c>
      <c r="K2307" t="s">
        <v>72</v>
      </c>
    </row>
    <row r="2308" spans="10:11" x14ac:dyDescent="0.25">
      <c r="J2308" s="13">
        <v>2302</v>
      </c>
      <c r="K2308" t="s">
        <v>72</v>
      </c>
    </row>
    <row r="2309" spans="10:11" x14ac:dyDescent="0.25">
      <c r="J2309" s="13">
        <v>2303</v>
      </c>
      <c r="K2309" t="s">
        <v>72</v>
      </c>
    </row>
    <row r="2310" spans="10:11" x14ac:dyDescent="0.25">
      <c r="J2310" s="13">
        <v>2304</v>
      </c>
      <c r="K2310" t="s">
        <v>72</v>
      </c>
    </row>
    <row r="2311" spans="10:11" x14ac:dyDescent="0.25">
      <c r="J2311" s="13">
        <v>2305</v>
      </c>
      <c r="K2311" t="s">
        <v>72</v>
      </c>
    </row>
    <row r="2312" spans="10:11" x14ac:dyDescent="0.25">
      <c r="J2312" s="13">
        <v>2306</v>
      </c>
      <c r="K2312" t="s">
        <v>72</v>
      </c>
    </row>
    <row r="2313" spans="10:11" x14ac:dyDescent="0.25">
      <c r="J2313" s="13">
        <v>2307</v>
      </c>
      <c r="K2313" t="s">
        <v>72</v>
      </c>
    </row>
    <row r="2314" spans="10:11" x14ac:dyDescent="0.25">
      <c r="J2314" s="13">
        <v>2308</v>
      </c>
      <c r="K2314" t="s">
        <v>72</v>
      </c>
    </row>
    <row r="2315" spans="10:11" x14ac:dyDescent="0.25">
      <c r="J2315" s="13">
        <v>2309</v>
      </c>
      <c r="K2315" t="s">
        <v>70</v>
      </c>
    </row>
    <row r="2316" spans="10:11" x14ac:dyDescent="0.25">
      <c r="J2316" s="13">
        <v>2310</v>
      </c>
      <c r="K2316" t="s">
        <v>70</v>
      </c>
    </row>
    <row r="2317" spans="10:11" x14ac:dyDescent="0.25">
      <c r="J2317" s="13">
        <v>2311</v>
      </c>
      <c r="K2317" t="s">
        <v>70</v>
      </c>
    </row>
    <row r="2318" spans="10:11" x14ac:dyDescent="0.25">
      <c r="J2318" s="13">
        <v>2312</v>
      </c>
      <c r="K2318" t="s">
        <v>70</v>
      </c>
    </row>
    <row r="2319" spans="10:11" x14ac:dyDescent="0.25">
      <c r="J2319" s="13">
        <v>2313</v>
      </c>
      <c r="K2319" t="s">
        <v>72</v>
      </c>
    </row>
    <row r="2320" spans="10:11" x14ac:dyDescent="0.25">
      <c r="J2320" s="13">
        <v>2314</v>
      </c>
      <c r="K2320" t="s">
        <v>72</v>
      </c>
    </row>
    <row r="2321" spans="10:11" x14ac:dyDescent="0.25">
      <c r="J2321" s="13">
        <v>2315</v>
      </c>
      <c r="K2321" t="s">
        <v>72</v>
      </c>
    </row>
    <row r="2322" spans="10:11" x14ac:dyDescent="0.25">
      <c r="J2322" s="13">
        <v>2316</v>
      </c>
      <c r="K2322" t="s">
        <v>72</v>
      </c>
    </row>
    <row r="2323" spans="10:11" x14ac:dyDescent="0.25">
      <c r="J2323" s="13">
        <v>2317</v>
      </c>
      <c r="K2323" t="s">
        <v>72</v>
      </c>
    </row>
    <row r="2324" spans="10:11" x14ac:dyDescent="0.25">
      <c r="J2324" s="13">
        <v>2318</v>
      </c>
      <c r="K2324" t="s">
        <v>72</v>
      </c>
    </row>
    <row r="2325" spans="10:11" x14ac:dyDescent="0.25">
      <c r="J2325" s="13">
        <v>2319</v>
      </c>
      <c r="K2325" t="s">
        <v>70</v>
      </c>
    </row>
    <row r="2326" spans="10:11" x14ac:dyDescent="0.25">
      <c r="J2326" s="13">
        <v>2320</v>
      </c>
      <c r="K2326" t="s">
        <v>70</v>
      </c>
    </row>
    <row r="2327" spans="10:11" x14ac:dyDescent="0.25">
      <c r="J2327" s="13">
        <v>2321</v>
      </c>
      <c r="K2327" t="s">
        <v>70</v>
      </c>
    </row>
    <row r="2328" spans="10:11" x14ac:dyDescent="0.25">
      <c r="J2328" s="13">
        <v>2322</v>
      </c>
      <c r="K2328" t="s">
        <v>70</v>
      </c>
    </row>
    <row r="2329" spans="10:11" x14ac:dyDescent="0.25">
      <c r="J2329" s="13">
        <v>2323</v>
      </c>
      <c r="K2329" t="s">
        <v>70</v>
      </c>
    </row>
    <row r="2330" spans="10:11" x14ac:dyDescent="0.25">
      <c r="J2330" s="13">
        <v>2324</v>
      </c>
      <c r="K2330" t="s">
        <v>72</v>
      </c>
    </row>
    <row r="2331" spans="10:11" x14ac:dyDescent="0.25">
      <c r="J2331" s="13">
        <v>2325</v>
      </c>
      <c r="K2331" t="s">
        <v>72</v>
      </c>
    </row>
    <row r="2332" spans="10:11" x14ac:dyDescent="0.25">
      <c r="J2332" s="13">
        <v>2326</v>
      </c>
      <c r="K2332" t="s">
        <v>72</v>
      </c>
    </row>
    <row r="2333" spans="10:11" x14ac:dyDescent="0.25">
      <c r="J2333" s="13">
        <v>2327</v>
      </c>
      <c r="K2333" t="s">
        <v>71</v>
      </c>
    </row>
    <row r="2334" spans="10:11" x14ac:dyDescent="0.25">
      <c r="J2334" s="13">
        <v>2328</v>
      </c>
      <c r="K2334" t="s">
        <v>71</v>
      </c>
    </row>
    <row r="2335" spans="10:11" x14ac:dyDescent="0.25">
      <c r="J2335" s="13">
        <v>2329</v>
      </c>
      <c r="K2335" t="s">
        <v>71</v>
      </c>
    </row>
    <row r="2336" spans="10:11" x14ac:dyDescent="0.25">
      <c r="J2336" s="13">
        <v>2330</v>
      </c>
      <c r="K2336" t="s">
        <v>70</v>
      </c>
    </row>
    <row r="2337" spans="10:11" x14ac:dyDescent="0.25">
      <c r="J2337" s="13">
        <v>2331</v>
      </c>
      <c r="K2337" t="s">
        <v>72</v>
      </c>
    </row>
    <row r="2338" spans="10:11" x14ac:dyDescent="0.25">
      <c r="J2338" s="13">
        <v>2332</v>
      </c>
      <c r="K2338" t="s">
        <v>72</v>
      </c>
    </row>
    <row r="2339" spans="10:11" x14ac:dyDescent="0.25">
      <c r="J2339" s="13">
        <v>2333</v>
      </c>
      <c r="K2339" t="s">
        <v>71</v>
      </c>
    </row>
    <row r="2340" spans="10:11" x14ac:dyDescent="0.25">
      <c r="J2340" s="13">
        <v>2334</v>
      </c>
      <c r="K2340" t="s">
        <v>71</v>
      </c>
    </row>
    <row r="2341" spans="10:11" x14ac:dyDescent="0.25">
      <c r="J2341" s="13">
        <v>2335</v>
      </c>
      <c r="K2341" t="s">
        <v>71</v>
      </c>
    </row>
    <row r="2342" spans="10:11" x14ac:dyDescent="0.25">
      <c r="J2342" s="13">
        <v>2336</v>
      </c>
      <c r="K2342" t="s">
        <v>71</v>
      </c>
    </row>
    <row r="2343" spans="10:11" x14ac:dyDescent="0.25">
      <c r="J2343" s="13">
        <v>2337</v>
      </c>
      <c r="K2343" t="s">
        <v>71</v>
      </c>
    </row>
    <row r="2344" spans="10:11" x14ac:dyDescent="0.25">
      <c r="J2344" s="13">
        <v>2338</v>
      </c>
      <c r="K2344" t="s">
        <v>71</v>
      </c>
    </row>
    <row r="2345" spans="10:11" x14ac:dyDescent="0.25">
      <c r="J2345" s="13">
        <v>2339</v>
      </c>
      <c r="K2345" t="s">
        <v>72</v>
      </c>
    </row>
    <row r="2346" spans="10:11" x14ac:dyDescent="0.25">
      <c r="J2346" s="13">
        <v>2340</v>
      </c>
      <c r="K2346" t="s">
        <v>70</v>
      </c>
    </row>
    <row r="2347" spans="10:11" x14ac:dyDescent="0.25">
      <c r="J2347" s="13">
        <v>2341</v>
      </c>
      <c r="K2347" t="s">
        <v>71</v>
      </c>
    </row>
    <row r="2348" spans="10:11" x14ac:dyDescent="0.25">
      <c r="J2348" s="13">
        <v>2342</v>
      </c>
      <c r="K2348" t="s">
        <v>71</v>
      </c>
    </row>
    <row r="2349" spans="10:11" x14ac:dyDescent="0.25">
      <c r="J2349" s="13">
        <v>2343</v>
      </c>
      <c r="K2349" t="s">
        <v>70</v>
      </c>
    </row>
    <row r="2350" spans="10:11" x14ac:dyDescent="0.25">
      <c r="J2350" s="13">
        <v>2344</v>
      </c>
      <c r="K2350" t="s">
        <v>70</v>
      </c>
    </row>
    <row r="2351" spans="10:11" x14ac:dyDescent="0.25">
      <c r="J2351" s="13">
        <v>2345</v>
      </c>
      <c r="K2351" t="s">
        <v>70</v>
      </c>
    </row>
    <row r="2352" spans="10:11" x14ac:dyDescent="0.25">
      <c r="J2352" s="13">
        <v>2346</v>
      </c>
      <c r="K2352" t="s">
        <v>70</v>
      </c>
    </row>
    <row r="2353" spans="10:11" x14ac:dyDescent="0.25">
      <c r="J2353" s="13">
        <v>2347</v>
      </c>
      <c r="K2353" t="s">
        <v>70</v>
      </c>
    </row>
    <row r="2354" spans="10:11" x14ac:dyDescent="0.25">
      <c r="J2354" s="13">
        <v>2348</v>
      </c>
      <c r="K2354" t="s">
        <v>70</v>
      </c>
    </row>
    <row r="2355" spans="10:11" x14ac:dyDescent="0.25">
      <c r="J2355" s="13">
        <v>2349</v>
      </c>
      <c r="K2355" t="s">
        <v>70</v>
      </c>
    </row>
    <row r="2356" spans="10:11" x14ac:dyDescent="0.25">
      <c r="J2356" s="13">
        <v>2350</v>
      </c>
      <c r="K2356" t="s">
        <v>70</v>
      </c>
    </row>
    <row r="2357" spans="10:11" x14ac:dyDescent="0.25">
      <c r="J2357" s="13">
        <v>2351</v>
      </c>
      <c r="K2357" t="s">
        <v>70</v>
      </c>
    </row>
    <row r="2358" spans="10:11" x14ac:dyDescent="0.25">
      <c r="J2358" s="13">
        <v>2352</v>
      </c>
      <c r="K2358" t="s">
        <v>70</v>
      </c>
    </row>
    <row r="2359" spans="10:11" x14ac:dyDescent="0.25">
      <c r="J2359" s="13">
        <v>2353</v>
      </c>
      <c r="K2359" t="s">
        <v>70</v>
      </c>
    </row>
    <row r="2360" spans="10:11" x14ac:dyDescent="0.25">
      <c r="J2360" s="13">
        <v>2354</v>
      </c>
      <c r="K2360" t="s">
        <v>70</v>
      </c>
    </row>
    <row r="2361" spans="10:11" x14ac:dyDescent="0.25">
      <c r="J2361" s="13">
        <v>2355</v>
      </c>
      <c r="K2361" t="s">
        <v>70</v>
      </c>
    </row>
    <row r="2362" spans="10:11" x14ac:dyDescent="0.25">
      <c r="J2362" s="13">
        <v>2356</v>
      </c>
      <c r="K2362" t="s">
        <v>70</v>
      </c>
    </row>
    <row r="2363" spans="10:11" x14ac:dyDescent="0.25">
      <c r="J2363" s="13">
        <v>2357</v>
      </c>
      <c r="K2363" t="s">
        <v>70</v>
      </c>
    </row>
    <row r="2364" spans="10:11" x14ac:dyDescent="0.25">
      <c r="J2364" s="13">
        <v>2358</v>
      </c>
      <c r="K2364" t="s">
        <v>70</v>
      </c>
    </row>
    <row r="2365" spans="10:11" x14ac:dyDescent="0.25">
      <c r="J2365" s="13">
        <v>2359</v>
      </c>
      <c r="K2365" t="s">
        <v>70</v>
      </c>
    </row>
    <row r="2366" spans="10:11" x14ac:dyDescent="0.25">
      <c r="J2366" s="13">
        <v>2360</v>
      </c>
      <c r="K2366" t="s">
        <v>70</v>
      </c>
    </row>
    <row r="2367" spans="10:11" x14ac:dyDescent="0.25">
      <c r="J2367" s="13">
        <v>2361</v>
      </c>
      <c r="K2367" t="s">
        <v>70</v>
      </c>
    </row>
    <row r="2368" spans="10:11" x14ac:dyDescent="0.25">
      <c r="J2368" s="13">
        <v>2362</v>
      </c>
      <c r="K2368" t="s">
        <v>70</v>
      </c>
    </row>
    <row r="2369" spans="10:11" x14ac:dyDescent="0.25">
      <c r="J2369" s="13">
        <v>2363</v>
      </c>
      <c r="K2369" t="s">
        <v>70</v>
      </c>
    </row>
    <row r="2370" spans="10:11" x14ac:dyDescent="0.25">
      <c r="J2370" s="13">
        <v>2364</v>
      </c>
      <c r="K2370" t="s">
        <v>70</v>
      </c>
    </row>
    <row r="2371" spans="10:11" x14ac:dyDescent="0.25">
      <c r="J2371" s="13">
        <v>2365</v>
      </c>
      <c r="K2371" t="s">
        <v>70</v>
      </c>
    </row>
    <row r="2372" spans="10:11" x14ac:dyDescent="0.25">
      <c r="J2372" s="13">
        <v>2366</v>
      </c>
      <c r="K2372" t="s">
        <v>70</v>
      </c>
    </row>
    <row r="2373" spans="10:11" x14ac:dyDescent="0.25">
      <c r="J2373" s="13">
        <v>2367</v>
      </c>
      <c r="K2373" t="s">
        <v>70</v>
      </c>
    </row>
    <row r="2374" spans="10:11" x14ac:dyDescent="0.25">
      <c r="J2374" s="13">
        <v>2368</v>
      </c>
      <c r="K2374" t="s">
        <v>70</v>
      </c>
    </row>
    <row r="2375" spans="10:11" x14ac:dyDescent="0.25">
      <c r="J2375" s="13">
        <v>2369</v>
      </c>
      <c r="K2375" t="s">
        <v>70</v>
      </c>
    </row>
    <row r="2376" spans="10:11" x14ac:dyDescent="0.25">
      <c r="J2376" s="13">
        <v>2370</v>
      </c>
      <c r="K2376" t="s">
        <v>70</v>
      </c>
    </row>
    <row r="2377" spans="10:11" x14ac:dyDescent="0.25">
      <c r="J2377" s="13">
        <v>2371</v>
      </c>
      <c r="K2377" t="s">
        <v>70</v>
      </c>
    </row>
    <row r="2378" spans="10:11" x14ac:dyDescent="0.25">
      <c r="J2378" s="13">
        <v>2372</v>
      </c>
      <c r="K2378" t="s">
        <v>70</v>
      </c>
    </row>
    <row r="2379" spans="10:11" x14ac:dyDescent="0.25">
      <c r="J2379" s="13">
        <v>2373</v>
      </c>
      <c r="K2379" t="s">
        <v>70</v>
      </c>
    </row>
    <row r="2380" spans="10:11" x14ac:dyDescent="0.25">
      <c r="J2380" s="13">
        <v>2374</v>
      </c>
      <c r="K2380" t="s">
        <v>70</v>
      </c>
    </row>
    <row r="2381" spans="10:11" x14ac:dyDescent="0.25">
      <c r="J2381" s="13">
        <v>2375</v>
      </c>
      <c r="K2381" t="s">
        <v>70</v>
      </c>
    </row>
    <row r="2382" spans="10:11" x14ac:dyDescent="0.25">
      <c r="J2382" s="13">
        <v>2376</v>
      </c>
      <c r="K2382" t="s">
        <v>70</v>
      </c>
    </row>
    <row r="2383" spans="10:11" x14ac:dyDescent="0.25">
      <c r="J2383" s="13">
        <v>2377</v>
      </c>
      <c r="K2383" t="s">
        <v>70</v>
      </c>
    </row>
    <row r="2384" spans="10:11" x14ac:dyDescent="0.25">
      <c r="J2384" s="13">
        <v>2378</v>
      </c>
      <c r="K2384" t="s">
        <v>70</v>
      </c>
    </row>
    <row r="2385" spans="10:11" x14ac:dyDescent="0.25">
      <c r="J2385" s="13">
        <v>2379</v>
      </c>
      <c r="K2385" t="s">
        <v>70</v>
      </c>
    </row>
    <row r="2386" spans="10:11" x14ac:dyDescent="0.25">
      <c r="J2386" s="13">
        <v>2380</v>
      </c>
      <c r="K2386" t="s">
        <v>72</v>
      </c>
    </row>
    <row r="2387" spans="10:11" x14ac:dyDescent="0.25">
      <c r="J2387" s="13">
        <v>2381</v>
      </c>
      <c r="K2387" t="s">
        <v>72</v>
      </c>
    </row>
    <row r="2388" spans="10:11" x14ac:dyDescent="0.25">
      <c r="J2388" s="13">
        <v>2382</v>
      </c>
      <c r="K2388" t="s">
        <v>72</v>
      </c>
    </row>
    <row r="2389" spans="10:11" x14ac:dyDescent="0.25">
      <c r="J2389" s="13">
        <v>2383</v>
      </c>
      <c r="K2389" t="s">
        <v>72</v>
      </c>
    </row>
    <row r="2390" spans="10:11" x14ac:dyDescent="0.25">
      <c r="J2390" s="13">
        <v>2384</v>
      </c>
      <c r="K2390" t="s">
        <v>70</v>
      </c>
    </row>
    <row r="2391" spans="10:11" x14ac:dyDescent="0.25">
      <c r="J2391" s="13">
        <v>2385</v>
      </c>
      <c r="K2391" t="s">
        <v>70</v>
      </c>
    </row>
    <row r="2392" spans="10:11" x14ac:dyDescent="0.25">
      <c r="J2392" s="13">
        <v>2386</v>
      </c>
      <c r="K2392" t="s">
        <v>70</v>
      </c>
    </row>
    <row r="2393" spans="10:11" x14ac:dyDescent="0.25">
      <c r="J2393" s="13">
        <v>2387</v>
      </c>
      <c r="K2393" t="s">
        <v>70</v>
      </c>
    </row>
    <row r="2394" spans="10:11" x14ac:dyDescent="0.25">
      <c r="J2394" s="13">
        <v>2388</v>
      </c>
      <c r="K2394" t="s">
        <v>70</v>
      </c>
    </row>
    <row r="2395" spans="10:11" x14ac:dyDescent="0.25">
      <c r="J2395" s="13">
        <v>2389</v>
      </c>
      <c r="K2395" t="s">
        <v>70</v>
      </c>
    </row>
    <row r="2396" spans="10:11" x14ac:dyDescent="0.25">
      <c r="J2396" s="13">
        <v>2390</v>
      </c>
      <c r="K2396" t="s">
        <v>70</v>
      </c>
    </row>
    <row r="2397" spans="10:11" x14ac:dyDescent="0.25">
      <c r="J2397" s="13">
        <v>2391</v>
      </c>
      <c r="K2397" t="s">
        <v>70</v>
      </c>
    </row>
    <row r="2398" spans="10:11" x14ac:dyDescent="0.25">
      <c r="J2398" s="13">
        <v>2392</v>
      </c>
      <c r="K2398" t="s">
        <v>70</v>
      </c>
    </row>
    <row r="2399" spans="10:11" x14ac:dyDescent="0.25">
      <c r="J2399" s="13">
        <v>2393</v>
      </c>
      <c r="K2399" t="s">
        <v>70</v>
      </c>
    </row>
    <row r="2400" spans="10:11" x14ac:dyDescent="0.25">
      <c r="J2400" s="13">
        <v>2394</v>
      </c>
      <c r="K2400" t="s">
        <v>70</v>
      </c>
    </row>
    <row r="2401" spans="10:11" x14ac:dyDescent="0.25">
      <c r="J2401" s="13">
        <v>2395</v>
      </c>
      <c r="K2401" t="s">
        <v>70</v>
      </c>
    </row>
    <row r="2402" spans="10:11" x14ac:dyDescent="0.25">
      <c r="J2402" s="13">
        <v>2396</v>
      </c>
      <c r="K2402" t="s">
        <v>70</v>
      </c>
    </row>
    <row r="2403" spans="10:11" x14ac:dyDescent="0.25">
      <c r="J2403" s="13">
        <v>2397</v>
      </c>
      <c r="K2403" t="s">
        <v>70</v>
      </c>
    </row>
    <row r="2404" spans="10:11" x14ac:dyDescent="0.25">
      <c r="J2404" s="13">
        <v>2398</v>
      </c>
      <c r="K2404" t="s">
        <v>70</v>
      </c>
    </row>
    <row r="2405" spans="10:11" x14ac:dyDescent="0.25">
      <c r="J2405" s="13">
        <v>2399</v>
      </c>
      <c r="K2405" t="s">
        <v>70</v>
      </c>
    </row>
    <row r="2406" spans="10:11" x14ac:dyDescent="0.25">
      <c r="J2406" s="13">
        <v>2400</v>
      </c>
      <c r="K2406" t="s">
        <v>70</v>
      </c>
    </row>
    <row r="2407" spans="10:11" x14ac:dyDescent="0.25">
      <c r="J2407" s="13">
        <v>2401</v>
      </c>
      <c r="K2407" t="s">
        <v>70</v>
      </c>
    </row>
    <row r="2408" spans="10:11" x14ac:dyDescent="0.25">
      <c r="J2408" s="13">
        <v>2402</v>
      </c>
      <c r="K2408" t="s">
        <v>70</v>
      </c>
    </row>
    <row r="2409" spans="10:11" x14ac:dyDescent="0.25">
      <c r="J2409" s="13">
        <v>2403</v>
      </c>
      <c r="K2409" t="s">
        <v>74</v>
      </c>
    </row>
    <row r="2410" spans="10:11" x14ac:dyDescent="0.25">
      <c r="J2410" s="13">
        <v>2404</v>
      </c>
      <c r="K2410" t="s">
        <v>74</v>
      </c>
    </row>
    <row r="2411" spans="10:11" x14ac:dyDescent="0.25">
      <c r="J2411" s="13">
        <v>2405</v>
      </c>
      <c r="K2411" t="s">
        <v>74</v>
      </c>
    </row>
    <row r="2412" spans="10:11" x14ac:dyDescent="0.25">
      <c r="J2412" s="13">
        <v>2406</v>
      </c>
      <c r="K2412" t="s">
        <v>74</v>
      </c>
    </row>
    <row r="2413" spans="10:11" x14ac:dyDescent="0.25">
      <c r="J2413" s="13">
        <v>2407</v>
      </c>
      <c r="K2413" t="s">
        <v>74</v>
      </c>
    </row>
    <row r="2414" spans="10:11" x14ac:dyDescent="0.25">
      <c r="J2414" s="13">
        <v>2408</v>
      </c>
      <c r="K2414" t="s">
        <v>74</v>
      </c>
    </row>
    <row r="2415" spans="10:11" x14ac:dyDescent="0.25">
      <c r="J2415" s="13">
        <v>2409</v>
      </c>
      <c r="K2415" t="s">
        <v>74</v>
      </c>
    </row>
    <row r="2416" spans="10:11" x14ac:dyDescent="0.25">
      <c r="J2416" s="13">
        <v>2410</v>
      </c>
      <c r="K2416" t="s">
        <v>74</v>
      </c>
    </row>
    <row r="2417" spans="10:11" x14ac:dyDescent="0.25">
      <c r="J2417" s="13">
        <v>2411</v>
      </c>
      <c r="K2417" t="s">
        <v>74</v>
      </c>
    </row>
    <row r="2418" spans="10:11" x14ac:dyDescent="0.25">
      <c r="J2418" s="13">
        <v>2412</v>
      </c>
      <c r="K2418" t="s">
        <v>74</v>
      </c>
    </row>
    <row r="2419" spans="10:11" x14ac:dyDescent="0.25">
      <c r="J2419" s="13">
        <v>2413</v>
      </c>
      <c r="K2419" t="s">
        <v>74</v>
      </c>
    </row>
    <row r="2420" spans="10:11" x14ac:dyDescent="0.25">
      <c r="J2420" s="13">
        <v>2414</v>
      </c>
      <c r="K2420" t="s">
        <v>70</v>
      </c>
    </row>
    <row r="2421" spans="10:11" x14ac:dyDescent="0.25">
      <c r="J2421" s="13">
        <v>2415</v>
      </c>
      <c r="K2421" t="s">
        <v>70</v>
      </c>
    </row>
    <row r="2422" spans="10:11" x14ac:dyDescent="0.25">
      <c r="J2422" s="13">
        <v>2416</v>
      </c>
      <c r="K2422" t="s">
        <v>70</v>
      </c>
    </row>
    <row r="2423" spans="10:11" x14ac:dyDescent="0.25">
      <c r="J2423" s="13">
        <v>2417</v>
      </c>
      <c r="K2423" t="s">
        <v>70</v>
      </c>
    </row>
    <row r="2424" spans="10:11" x14ac:dyDescent="0.25">
      <c r="J2424" s="13">
        <v>2418</v>
      </c>
      <c r="K2424" t="s">
        <v>73</v>
      </c>
    </row>
    <row r="2425" spans="10:11" x14ac:dyDescent="0.25">
      <c r="J2425" s="13">
        <v>2419</v>
      </c>
      <c r="K2425" t="s">
        <v>70</v>
      </c>
    </row>
    <row r="2426" spans="10:11" x14ac:dyDescent="0.25">
      <c r="J2426" s="13">
        <v>2420</v>
      </c>
      <c r="K2426" t="s">
        <v>74</v>
      </c>
    </row>
    <row r="2427" spans="10:11" x14ac:dyDescent="0.25">
      <c r="J2427" s="13">
        <v>2421</v>
      </c>
      <c r="K2427" t="s">
        <v>74</v>
      </c>
    </row>
    <row r="2428" spans="10:11" x14ac:dyDescent="0.25">
      <c r="J2428" s="13">
        <v>2422</v>
      </c>
      <c r="K2428" t="s">
        <v>70</v>
      </c>
    </row>
    <row r="2429" spans="10:11" x14ac:dyDescent="0.25">
      <c r="J2429" s="13">
        <v>2423</v>
      </c>
      <c r="K2429" t="s">
        <v>70</v>
      </c>
    </row>
    <row r="2430" spans="10:11" x14ac:dyDescent="0.25">
      <c r="J2430" s="13">
        <v>2424</v>
      </c>
      <c r="K2430" t="s">
        <v>70</v>
      </c>
    </row>
    <row r="2431" spans="10:11" x14ac:dyDescent="0.25">
      <c r="J2431" s="13">
        <v>2425</v>
      </c>
      <c r="K2431" t="s">
        <v>70</v>
      </c>
    </row>
    <row r="2432" spans="10:11" x14ac:dyDescent="0.25">
      <c r="J2432" s="13">
        <v>2426</v>
      </c>
      <c r="K2432" t="s">
        <v>70</v>
      </c>
    </row>
    <row r="2433" spans="10:11" x14ac:dyDescent="0.25">
      <c r="J2433" s="13">
        <v>2427</v>
      </c>
      <c r="K2433" t="s">
        <v>70</v>
      </c>
    </row>
    <row r="2434" spans="10:11" x14ac:dyDescent="0.25">
      <c r="J2434" s="13">
        <v>2428</v>
      </c>
      <c r="K2434" t="s">
        <v>70</v>
      </c>
    </row>
    <row r="2435" spans="10:11" x14ac:dyDescent="0.25">
      <c r="J2435" s="13">
        <v>2429</v>
      </c>
      <c r="K2435" t="s">
        <v>70</v>
      </c>
    </row>
    <row r="2436" spans="10:11" x14ac:dyDescent="0.25">
      <c r="J2436" s="13">
        <v>2430</v>
      </c>
      <c r="K2436" t="s">
        <v>70</v>
      </c>
    </row>
    <row r="2437" spans="10:11" x14ac:dyDescent="0.25">
      <c r="J2437" s="13">
        <v>2431</v>
      </c>
      <c r="K2437" t="s">
        <v>70</v>
      </c>
    </row>
    <row r="2438" spans="10:11" x14ac:dyDescent="0.25">
      <c r="J2438" s="13">
        <v>2432</v>
      </c>
      <c r="K2438" t="s">
        <v>70</v>
      </c>
    </row>
    <row r="2439" spans="10:11" x14ac:dyDescent="0.25">
      <c r="J2439" s="13">
        <v>2433</v>
      </c>
      <c r="K2439" t="s">
        <v>70</v>
      </c>
    </row>
    <row r="2440" spans="10:11" x14ac:dyDescent="0.25">
      <c r="J2440" s="13">
        <v>2434</v>
      </c>
      <c r="K2440" t="s">
        <v>70</v>
      </c>
    </row>
    <row r="2441" spans="10:11" x14ac:dyDescent="0.25">
      <c r="J2441" s="13">
        <v>2435</v>
      </c>
      <c r="K2441" t="s">
        <v>70</v>
      </c>
    </row>
    <row r="2442" spans="10:11" x14ac:dyDescent="0.25">
      <c r="J2442" s="13">
        <v>2436</v>
      </c>
      <c r="K2442" t="s">
        <v>70</v>
      </c>
    </row>
    <row r="2443" spans="10:11" x14ac:dyDescent="0.25">
      <c r="J2443" s="13">
        <v>2437</v>
      </c>
      <c r="K2443" t="s">
        <v>70</v>
      </c>
    </row>
    <row r="2444" spans="10:11" x14ac:dyDescent="0.25">
      <c r="J2444" s="13">
        <v>2438</v>
      </c>
      <c r="K2444" t="s">
        <v>70</v>
      </c>
    </row>
    <row r="2445" spans="10:11" x14ac:dyDescent="0.25">
      <c r="J2445" s="13">
        <v>2439</v>
      </c>
      <c r="K2445" t="s">
        <v>70</v>
      </c>
    </row>
    <row r="2446" spans="10:11" x14ac:dyDescent="0.25">
      <c r="J2446" s="13">
        <v>2440</v>
      </c>
      <c r="K2446" t="s">
        <v>70</v>
      </c>
    </row>
    <row r="2447" spans="10:11" x14ac:dyDescent="0.25">
      <c r="J2447" s="13">
        <v>2441</v>
      </c>
      <c r="K2447" t="s">
        <v>70</v>
      </c>
    </row>
    <row r="2448" spans="10:11" x14ac:dyDescent="0.25">
      <c r="J2448" s="13">
        <v>2442</v>
      </c>
      <c r="K2448" t="s">
        <v>70</v>
      </c>
    </row>
    <row r="2449" spans="10:11" x14ac:dyDescent="0.25">
      <c r="J2449" s="13">
        <v>2443</v>
      </c>
      <c r="K2449" t="s">
        <v>70</v>
      </c>
    </row>
    <row r="2450" spans="10:11" x14ac:dyDescent="0.25">
      <c r="J2450" s="13">
        <v>2444</v>
      </c>
      <c r="K2450" t="s">
        <v>70</v>
      </c>
    </row>
    <row r="2451" spans="10:11" x14ac:dyDescent="0.25">
      <c r="J2451" s="13">
        <v>2445</v>
      </c>
      <c r="K2451" t="s">
        <v>70</v>
      </c>
    </row>
    <row r="2452" spans="10:11" x14ac:dyDescent="0.25">
      <c r="J2452" s="13">
        <v>2446</v>
      </c>
      <c r="K2452" t="s">
        <v>70</v>
      </c>
    </row>
    <row r="2453" spans="10:11" x14ac:dyDescent="0.25">
      <c r="J2453" s="13">
        <v>2447</v>
      </c>
      <c r="K2453" t="s">
        <v>70</v>
      </c>
    </row>
    <row r="2454" spans="10:11" x14ac:dyDescent="0.25">
      <c r="J2454" s="13">
        <v>2448</v>
      </c>
      <c r="K2454" t="s">
        <v>70</v>
      </c>
    </row>
    <row r="2455" spans="10:11" x14ac:dyDescent="0.25">
      <c r="J2455" s="13">
        <v>2449</v>
      </c>
      <c r="K2455" t="s">
        <v>70</v>
      </c>
    </row>
    <row r="2456" spans="10:11" x14ac:dyDescent="0.25">
      <c r="J2456" s="13">
        <v>2450</v>
      </c>
      <c r="K2456" t="s">
        <v>70</v>
      </c>
    </row>
    <row r="2457" spans="10:11" x14ac:dyDescent="0.25">
      <c r="J2457" s="13">
        <v>2451</v>
      </c>
      <c r="K2457" t="s">
        <v>70</v>
      </c>
    </row>
    <row r="2458" spans="10:11" x14ac:dyDescent="0.25">
      <c r="J2458" s="13">
        <v>2452</v>
      </c>
      <c r="K2458" t="s">
        <v>70</v>
      </c>
    </row>
    <row r="2459" spans="10:11" x14ac:dyDescent="0.25">
      <c r="J2459" s="13">
        <v>2453</v>
      </c>
      <c r="K2459" t="s">
        <v>70</v>
      </c>
    </row>
    <row r="2460" spans="10:11" x14ac:dyDescent="0.25">
      <c r="J2460" s="13">
        <v>2454</v>
      </c>
      <c r="K2460" t="s">
        <v>70</v>
      </c>
    </row>
    <row r="2461" spans="10:11" x14ac:dyDescent="0.25">
      <c r="J2461" s="13">
        <v>2455</v>
      </c>
      <c r="K2461" t="s">
        <v>70</v>
      </c>
    </row>
    <row r="2462" spans="10:11" x14ac:dyDescent="0.25">
      <c r="J2462" s="13">
        <v>2456</v>
      </c>
      <c r="K2462" t="s">
        <v>70</v>
      </c>
    </row>
    <row r="2463" spans="10:11" x14ac:dyDescent="0.25">
      <c r="J2463" s="13">
        <v>2457</v>
      </c>
      <c r="K2463" t="s">
        <v>70</v>
      </c>
    </row>
    <row r="2464" spans="10:11" x14ac:dyDescent="0.25">
      <c r="J2464" s="13">
        <v>2458</v>
      </c>
      <c r="K2464" t="s">
        <v>70</v>
      </c>
    </row>
    <row r="2465" spans="10:11" x14ac:dyDescent="0.25">
      <c r="J2465" s="13">
        <v>2459</v>
      </c>
      <c r="K2465" t="s">
        <v>70</v>
      </c>
    </row>
    <row r="2466" spans="10:11" x14ac:dyDescent="0.25">
      <c r="J2466" s="13">
        <v>2460</v>
      </c>
      <c r="K2466" t="s">
        <v>70</v>
      </c>
    </row>
    <row r="2467" spans="10:11" x14ac:dyDescent="0.25">
      <c r="J2467" s="13">
        <v>2461</v>
      </c>
      <c r="K2467" t="s">
        <v>70</v>
      </c>
    </row>
    <row r="2468" spans="10:11" x14ac:dyDescent="0.25">
      <c r="J2468" s="13">
        <v>2462</v>
      </c>
      <c r="K2468" t="s">
        <v>70</v>
      </c>
    </row>
    <row r="2469" spans="10:11" x14ac:dyDescent="0.25">
      <c r="J2469" s="13">
        <v>2463</v>
      </c>
      <c r="K2469" t="s">
        <v>70</v>
      </c>
    </row>
    <row r="2470" spans="10:11" x14ac:dyDescent="0.25">
      <c r="J2470" s="13">
        <v>2464</v>
      </c>
      <c r="K2470" t="s">
        <v>70</v>
      </c>
    </row>
    <row r="2471" spans="10:11" x14ac:dyDescent="0.25">
      <c r="J2471" s="13">
        <v>2465</v>
      </c>
      <c r="K2471" t="s">
        <v>70</v>
      </c>
    </row>
    <row r="2472" spans="10:11" x14ac:dyDescent="0.25">
      <c r="J2472" s="13">
        <v>2466</v>
      </c>
      <c r="K2472" t="s">
        <v>70</v>
      </c>
    </row>
    <row r="2473" spans="10:11" x14ac:dyDescent="0.25">
      <c r="J2473" s="13">
        <v>2467</v>
      </c>
      <c r="K2473" t="s">
        <v>70</v>
      </c>
    </row>
    <row r="2474" spans="10:11" x14ac:dyDescent="0.25">
      <c r="J2474" s="13">
        <v>2468</v>
      </c>
      <c r="K2474" t="s">
        <v>70</v>
      </c>
    </row>
    <row r="2475" spans="10:11" x14ac:dyDescent="0.25">
      <c r="J2475" s="13">
        <v>2469</v>
      </c>
      <c r="K2475" t="s">
        <v>70</v>
      </c>
    </row>
    <row r="2476" spans="10:11" x14ac:dyDescent="0.25">
      <c r="J2476" s="13">
        <v>2470</v>
      </c>
      <c r="K2476" t="s">
        <v>73</v>
      </c>
    </row>
    <row r="2477" spans="10:11" x14ac:dyDescent="0.25">
      <c r="J2477" s="13">
        <v>2471</v>
      </c>
      <c r="K2477" t="s">
        <v>73</v>
      </c>
    </row>
    <row r="2478" spans="10:11" x14ac:dyDescent="0.25">
      <c r="J2478" s="13">
        <v>2472</v>
      </c>
      <c r="K2478" t="s">
        <v>73</v>
      </c>
    </row>
    <row r="2479" spans="10:11" x14ac:dyDescent="0.25">
      <c r="J2479" s="13">
        <v>2473</v>
      </c>
      <c r="K2479" t="s">
        <v>70</v>
      </c>
    </row>
    <row r="2480" spans="10:11" x14ac:dyDescent="0.25">
      <c r="J2480" s="13">
        <v>2474</v>
      </c>
      <c r="K2480" t="s">
        <v>70</v>
      </c>
    </row>
    <row r="2481" spans="10:11" x14ac:dyDescent="0.25">
      <c r="J2481" s="13">
        <v>2475</v>
      </c>
      <c r="K2481" t="s">
        <v>70</v>
      </c>
    </row>
    <row r="2482" spans="10:11" x14ac:dyDescent="0.25">
      <c r="J2482" s="13">
        <v>2476</v>
      </c>
      <c r="K2482" t="s">
        <v>70</v>
      </c>
    </row>
    <row r="2483" spans="10:11" x14ac:dyDescent="0.25">
      <c r="J2483" s="13">
        <v>2477</v>
      </c>
      <c r="K2483" t="s">
        <v>70</v>
      </c>
    </row>
    <row r="2484" spans="10:11" x14ac:dyDescent="0.25">
      <c r="J2484" s="13">
        <v>2478</v>
      </c>
      <c r="K2484" t="s">
        <v>70</v>
      </c>
    </row>
    <row r="2485" spans="10:11" x14ac:dyDescent="0.25">
      <c r="J2485" s="13">
        <v>2479</v>
      </c>
      <c r="K2485" t="s">
        <v>70</v>
      </c>
    </row>
    <row r="2486" spans="10:11" x14ac:dyDescent="0.25">
      <c r="J2486" s="13">
        <v>2480</v>
      </c>
      <c r="K2486" t="s">
        <v>70</v>
      </c>
    </row>
    <row r="2487" spans="10:11" x14ac:dyDescent="0.25">
      <c r="J2487" s="13">
        <v>2481</v>
      </c>
      <c r="K2487" t="s">
        <v>70</v>
      </c>
    </row>
    <row r="2488" spans="10:11" x14ac:dyDescent="0.25">
      <c r="J2488" s="13">
        <v>2482</v>
      </c>
      <c r="K2488" t="s">
        <v>70</v>
      </c>
    </row>
    <row r="2489" spans="10:11" x14ac:dyDescent="0.25">
      <c r="J2489" s="13">
        <v>2483</v>
      </c>
      <c r="K2489" t="s">
        <v>70</v>
      </c>
    </row>
    <row r="2490" spans="10:11" x14ac:dyDescent="0.25">
      <c r="J2490" s="13">
        <v>2484</v>
      </c>
      <c r="K2490" t="s">
        <v>70</v>
      </c>
    </row>
    <row r="2491" spans="10:11" x14ac:dyDescent="0.25">
      <c r="J2491" s="13">
        <v>2485</v>
      </c>
      <c r="K2491" t="s">
        <v>70</v>
      </c>
    </row>
    <row r="2492" spans="10:11" x14ac:dyDescent="0.25">
      <c r="J2492" s="13">
        <v>2486</v>
      </c>
      <c r="K2492" t="s">
        <v>70</v>
      </c>
    </row>
    <row r="2493" spans="10:11" x14ac:dyDescent="0.25">
      <c r="J2493" s="13">
        <v>2487</v>
      </c>
      <c r="K2493" t="s">
        <v>70</v>
      </c>
    </row>
    <row r="2494" spans="10:11" x14ac:dyDescent="0.25">
      <c r="J2494" s="13">
        <v>2488</v>
      </c>
      <c r="K2494" t="s">
        <v>70</v>
      </c>
    </row>
    <row r="2495" spans="10:11" x14ac:dyDescent="0.25">
      <c r="J2495" s="13">
        <v>2489</v>
      </c>
      <c r="K2495" t="s">
        <v>70</v>
      </c>
    </row>
    <row r="2496" spans="10:11" x14ac:dyDescent="0.25">
      <c r="J2496" s="13">
        <v>2490</v>
      </c>
      <c r="K2496" t="s">
        <v>70</v>
      </c>
    </row>
    <row r="2497" spans="10:11" x14ac:dyDescent="0.25">
      <c r="J2497" s="13">
        <v>2491</v>
      </c>
      <c r="K2497" t="s">
        <v>70</v>
      </c>
    </row>
    <row r="2498" spans="10:11" x14ac:dyDescent="0.25">
      <c r="J2498" s="13">
        <v>2492</v>
      </c>
      <c r="K2498" t="s">
        <v>73</v>
      </c>
    </row>
    <row r="2499" spans="10:11" x14ac:dyDescent="0.25">
      <c r="J2499" s="13">
        <v>2493</v>
      </c>
      <c r="K2499" t="s">
        <v>75</v>
      </c>
    </row>
    <row r="2500" spans="10:11" x14ac:dyDescent="0.25">
      <c r="J2500" s="13">
        <v>2494</v>
      </c>
      <c r="K2500" t="s">
        <v>70</v>
      </c>
    </row>
    <row r="2501" spans="10:11" x14ac:dyDescent="0.25">
      <c r="J2501" s="13">
        <v>2495</v>
      </c>
      <c r="K2501" t="s">
        <v>70</v>
      </c>
    </row>
    <row r="2502" spans="10:11" x14ac:dyDescent="0.25">
      <c r="J2502" s="13">
        <v>2496</v>
      </c>
      <c r="K2502" t="s">
        <v>70</v>
      </c>
    </row>
    <row r="2503" spans="10:11" x14ac:dyDescent="0.25">
      <c r="J2503" s="13">
        <v>2497</v>
      </c>
      <c r="K2503" t="s">
        <v>73</v>
      </c>
    </row>
    <row r="2504" spans="10:11" x14ac:dyDescent="0.25">
      <c r="J2504" s="13">
        <v>2498</v>
      </c>
      <c r="K2504" t="s">
        <v>73</v>
      </c>
    </row>
    <row r="2505" spans="10:11" x14ac:dyDescent="0.25">
      <c r="J2505" s="13">
        <v>2499</v>
      </c>
      <c r="K2505" t="s">
        <v>73</v>
      </c>
    </row>
    <row r="2506" spans="10:11" x14ac:dyDescent="0.25">
      <c r="J2506" s="13">
        <v>2500</v>
      </c>
      <c r="K2506" t="s">
        <v>76</v>
      </c>
    </row>
  </sheetData>
  <mergeCells count="1">
    <mergeCell ref="C3:G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32"/>
  <sheetViews>
    <sheetView workbookViewId="0">
      <selection activeCell="J6" sqref="J6"/>
    </sheetView>
  </sheetViews>
  <sheetFormatPr defaultRowHeight="15" x14ac:dyDescent="0.25"/>
  <cols>
    <col min="3" max="3" width="53.28515625" customWidth="1"/>
  </cols>
  <sheetData>
    <row r="1" spans="2:6" x14ac:dyDescent="0.25">
      <c r="B1" s="95" t="s">
        <v>37</v>
      </c>
      <c r="C1" s="95"/>
      <c r="D1" s="95"/>
      <c r="E1" s="95"/>
      <c r="F1" s="95"/>
    </row>
    <row r="4" spans="2:6" x14ac:dyDescent="0.25">
      <c r="B4" s="10" t="s">
        <v>38</v>
      </c>
      <c r="C4" s="10" t="s">
        <v>39</v>
      </c>
      <c r="D4" s="10" t="s">
        <v>40</v>
      </c>
      <c r="E4" s="10" t="s">
        <v>41</v>
      </c>
      <c r="F4" s="10" t="s">
        <v>42</v>
      </c>
    </row>
    <row r="5" spans="2:6" x14ac:dyDescent="0.25">
      <c r="B5" s="10">
        <v>1</v>
      </c>
      <c r="C5" s="11" t="s">
        <v>43</v>
      </c>
      <c r="D5" s="10">
        <v>223</v>
      </c>
      <c r="E5" s="10">
        <v>142</v>
      </c>
      <c r="F5" s="10">
        <v>163</v>
      </c>
    </row>
    <row r="6" spans="2:6" x14ac:dyDescent="0.25">
      <c r="B6" s="10">
        <v>2</v>
      </c>
      <c r="C6" s="11" t="s">
        <v>44</v>
      </c>
      <c r="D6" s="10">
        <v>47</v>
      </c>
      <c r="E6" s="10">
        <v>36</v>
      </c>
      <c r="F6" s="10">
        <v>42</v>
      </c>
    </row>
    <row r="7" spans="2:6" x14ac:dyDescent="0.25">
      <c r="B7" s="10">
        <v>3</v>
      </c>
      <c r="C7" s="11" t="s">
        <v>45</v>
      </c>
      <c r="D7" s="10">
        <v>101</v>
      </c>
      <c r="E7" s="10">
        <v>112</v>
      </c>
      <c r="F7" s="10">
        <v>105</v>
      </c>
    </row>
    <row r="8" spans="2:6" x14ac:dyDescent="0.25">
      <c r="B8" s="10">
        <v>4</v>
      </c>
      <c r="C8" s="11" t="s">
        <v>46</v>
      </c>
      <c r="D8" s="10">
        <v>11</v>
      </c>
      <c r="E8" s="10">
        <v>27</v>
      </c>
      <c r="F8" s="10">
        <v>32</v>
      </c>
    </row>
    <row r="9" spans="2:6" x14ac:dyDescent="0.25">
      <c r="B9" s="10">
        <v>5</v>
      </c>
      <c r="C9" s="11" t="s">
        <v>47</v>
      </c>
      <c r="D9" s="10">
        <v>27</v>
      </c>
      <c r="E9" s="10">
        <v>35</v>
      </c>
      <c r="F9" s="10">
        <v>32</v>
      </c>
    </row>
    <row r="10" spans="2:6" x14ac:dyDescent="0.25">
      <c r="B10" s="10">
        <v>6</v>
      </c>
      <c r="C10" s="11" t="s">
        <v>48</v>
      </c>
      <c r="D10" s="10">
        <v>39</v>
      </c>
      <c r="E10" s="10">
        <v>32</v>
      </c>
      <c r="F10" s="10">
        <v>31</v>
      </c>
    </row>
    <row r="11" spans="2:6" x14ac:dyDescent="0.25">
      <c r="B11" s="10">
        <v>7</v>
      </c>
      <c r="C11" s="11" t="s">
        <v>49</v>
      </c>
      <c r="D11" s="10">
        <v>52</v>
      </c>
      <c r="E11" s="10">
        <v>70</v>
      </c>
      <c r="F11" s="10">
        <v>76</v>
      </c>
    </row>
    <row r="12" spans="2:6" x14ac:dyDescent="0.25">
      <c r="B12" s="10">
        <v>8</v>
      </c>
      <c r="C12" s="11" t="s">
        <v>50</v>
      </c>
      <c r="D12" s="10">
        <v>24</v>
      </c>
      <c r="E12" s="10">
        <v>40</v>
      </c>
      <c r="F12" s="10">
        <v>51</v>
      </c>
    </row>
    <row r="13" spans="2:6" x14ac:dyDescent="0.25">
      <c r="B13" s="10">
        <v>9</v>
      </c>
      <c r="C13" s="11" t="s">
        <v>51</v>
      </c>
      <c r="D13" s="10">
        <v>68</v>
      </c>
      <c r="E13" s="10">
        <v>95</v>
      </c>
      <c r="F13" s="10">
        <v>76</v>
      </c>
    </row>
    <row r="14" spans="2:6" x14ac:dyDescent="0.25">
      <c r="B14" s="10">
        <v>10</v>
      </c>
      <c r="C14" s="11" t="s">
        <v>52</v>
      </c>
      <c r="D14" s="10">
        <v>177</v>
      </c>
      <c r="E14" s="10">
        <v>156</v>
      </c>
      <c r="F14" s="10">
        <v>130</v>
      </c>
    </row>
    <row r="15" spans="2:6" x14ac:dyDescent="0.25">
      <c r="B15" s="10">
        <v>11</v>
      </c>
      <c r="C15" s="11" t="s">
        <v>53</v>
      </c>
      <c r="D15" s="10">
        <v>12</v>
      </c>
      <c r="E15" s="10">
        <v>17</v>
      </c>
      <c r="F15" s="10">
        <v>21</v>
      </c>
    </row>
    <row r="16" spans="2:6" x14ac:dyDescent="0.25">
      <c r="B16" s="10">
        <v>12</v>
      </c>
      <c r="C16" s="11" t="s">
        <v>54</v>
      </c>
      <c r="D16" s="10">
        <v>1</v>
      </c>
      <c r="E16" s="10">
        <v>10</v>
      </c>
      <c r="F16" s="10">
        <v>14</v>
      </c>
    </row>
    <row r="17" spans="2:6" x14ac:dyDescent="0.25">
      <c r="B17" s="10">
        <v>13</v>
      </c>
      <c r="C17" s="11" t="s">
        <v>55</v>
      </c>
      <c r="D17" s="10">
        <v>10</v>
      </c>
      <c r="E17" s="10">
        <v>24</v>
      </c>
      <c r="F17" s="10">
        <v>27</v>
      </c>
    </row>
    <row r="18" spans="2:6" x14ac:dyDescent="0.25">
      <c r="B18" s="10">
        <v>14</v>
      </c>
      <c r="C18" s="11" t="s">
        <v>56</v>
      </c>
      <c r="D18" s="10">
        <v>53</v>
      </c>
      <c r="E18" s="10">
        <v>46</v>
      </c>
      <c r="F18" s="10">
        <v>57</v>
      </c>
    </row>
    <row r="19" spans="2:6" x14ac:dyDescent="0.25">
      <c r="B19" s="10">
        <v>15</v>
      </c>
      <c r="C19" s="11" t="s">
        <v>57</v>
      </c>
      <c r="D19" s="10">
        <v>52</v>
      </c>
      <c r="E19" s="10">
        <v>45</v>
      </c>
      <c r="F19" s="10">
        <v>37</v>
      </c>
    </row>
    <row r="20" spans="2:6" x14ac:dyDescent="0.25">
      <c r="B20" s="10">
        <v>16</v>
      </c>
      <c r="C20" s="11" t="s">
        <v>58</v>
      </c>
      <c r="D20" s="10">
        <v>77</v>
      </c>
      <c r="E20" s="10">
        <v>41</v>
      </c>
      <c r="F20" s="10">
        <v>44</v>
      </c>
    </row>
    <row r="21" spans="2:6" x14ac:dyDescent="0.25">
      <c r="B21" s="10">
        <v>17</v>
      </c>
      <c r="C21" s="11" t="s">
        <v>59</v>
      </c>
      <c r="D21" s="10">
        <v>22</v>
      </c>
      <c r="E21" s="10">
        <v>52</v>
      </c>
      <c r="F21" s="10">
        <v>44</v>
      </c>
    </row>
    <row r="22" spans="2:6" x14ac:dyDescent="0.25">
      <c r="B22" s="10">
        <v>18</v>
      </c>
      <c r="C22" s="11" t="s">
        <v>60</v>
      </c>
      <c r="D22" s="10">
        <v>30</v>
      </c>
      <c r="E22" s="10">
        <v>48</v>
      </c>
      <c r="F22" s="10">
        <v>56</v>
      </c>
    </row>
    <row r="23" spans="2:6" x14ac:dyDescent="0.25">
      <c r="B23" s="10">
        <v>19</v>
      </c>
      <c r="C23" s="11" t="s">
        <v>61</v>
      </c>
      <c r="D23" s="10">
        <v>8</v>
      </c>
      <c r="E23" s="10">
        <v>16</v>
      </c>
      <c r="F23" s="10">
        <v>21</v>
      </c>
    </row>
    <row r="24" spans="2:6" x14ac:dyDescent="0.25">
      <c r="B24" s="10">
        <v>20</v>
      </c>
      <c r="C24" s="11" t="s">
        <v>62</v>
      </c>
      <c r="D24" s="10">
        <v>23</v>
      </c>
      <c r="E24" s="10">
        <v>39</v>
      </c>
      <c r="F24" s="10">
        <v>43</v>
      </c>
    </row>
    <row r="25" spans="2:6" x14ac:dyDescent="0.25">
      <c r="B25" s="10">
        <v>21</v>
      </c>
      <c r="C25" s="11" t="s">
        <v>63</v>
      </c>
      <c r="D25" s="10">
        <v>21</v>
      </c>
      <c r="E25" s="10">
        <v>41</v>
      </c>
      <c r="F25" s="10">
        <v>55</v>
      </c>
    </row>
    <row r="26" spans="2:6" x14ac:dyDescent="0.25">
      <c r="B26" s="10">
        <v>22</v>
      </c>
      <c r="C26" s="11" t="s">
        <v>64</v>
      </c>
      <c r="D26" s="10">
        <v>23</v>
      </c>
      <c r="E26" s="10">
        <v>25</v>
      </c>
      <c r="F26" s="10">
        <v>27</v>
      </c>
    </row>
    <row r="27" spans="2:6" x14ac:dyDescent="0.25">
      <c r="B27" s="10">
        <v>23</v>
      </c>
      <c r="C27" s="11" t="s">
        <v>65</v>
      </c>
      <c r="D27" s="10">
        <v>9</v>
      </c>
      <c r="E27" s="10">
        <v>21</v>
      </c>
      <c r="F27" s="10">
        <v>26</v>
      </c>
    </row>
    <row r="28" spans="2:6" x14ac:dyDescent="0.25">
      <c r="B28" s="10">
        <v>24</v>
      </c>
      <c r="C28" s="11" t="s">
        <v>66</v>
      </c>
      <c r="D28" s="10">
        <v>67</v>
      </c>
      <c r="E28" s="10">
        <v>73</v>
      </c>
      <c r="F28" s="10">
        <v>77</v>
      </c>
    </row>
    <row r="29" spans="2:6" x14ac:dyDescent="0.25">
      <c r="B29" s="10">
        <v>25</v>
      </c>
      <c r="C29" s="11" t="s">
        <v>67</v>
      </c>
      <c r="D29" s="10">
        <v>31</v>
      </c>
      <c r="E29" s="10">
        <v>41</v>
      </c>
      <c r="F29" s="10">
        <v>38</v>
      </c>
    </row>
    <row r="30" spans="2:6" x14ac:dyDescent="0.25">
      <c r="B30" s="10">
        <v>26</v>
      </c>
      <c r="C30" s="11" t="s">
        <v>68</v>
      </c>
      <c r="D30" s="10">
        <v>3</v>
      </c>
      <c r="E30" s="10">
        <v>4</v>
      </c>
      <c r="F30" s="10">
        <v>6</v>
      </c>
    </row>
    <row r="31" spans="2:6" x14ac:dyDescent="0.25">
      <c r="B31" s="10">
        <v>27</v>
      </c>
      <c r="C31" s="11" t="s">
        <v>69</v>
      </c>
      <c r="D31" s="10">
        <v>35</v>
      </c>
      <c r="E31" s="10">
        <v>37</v>
      </c>
      <c r="F31" s="10">
        <v>71</v>
      </c>
    </row>
    <row r="32" spans="2:6" x14ac:dyDescent="0.25">
      <c r="D32" s="10">
        <f>SUM(D5:D31)</f>
        <v>1246</v>
      </c>
      <c r="E32" s="10">
        <f t="shared" ref="E32:F32" si="0">SUM(E5:E31)</f>
        <v>1325</v>
      </c>
      <c r="F32" s="10">
        <f t="shared" si="0"/>
        <v>1402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2018</vt:lpstr>
      <vt:lpstr>Sheet1</vt:lpstr>
      <vt:lpstr>Sheet2</vt:lpstr>
      <vt:lpstr>Sheet3</vt:lpstr>
      <vt:lpstr>'2018'!Print_Area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totok</dc:creator>
  <cp:lastModifiedBy>Totok</cp:lastModifiedBy>
  <cp:lastPrinted>2019-07-23T03:42:47Z</cp:lastPrinted>
  <dcterms:created xsi:type="dcterms:W3CDTF">2017-11-28T02:19:07Z</dcterms:created>
  <dcterms:modified xsi:type="dcterms:W3CDTF">2019-07-23T03:47:16Z</dcterms:modified>
</cp:coreProperties>
</file>