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520" windowHeight="8160" activeTab="4"/>
  </bookViews>
  <sheets>
    <sheet name="Sheet1" sheetId="1" r:id="rId1"/>
    <sheet name="Sheet1 (2)" sheetId="4" r:id="rId2"/>
    <sheet name="Sheet1 (3)" sheetId="5" r:id="rId3"/>
    <sheet name="Sheet1 (4)" sheetId="6" r:id="rId4"/>
    <sheet name="Sheet4" sheetId="7" r:id="rId5"/>
    <sheet name="tup gup" sheetId="8" r:id="rId6"/>
    <sheet name="tup gup (2)" sheetId="9" r:id="rId7"/>
  </sheets>
  <definedNames>
    <definedName name="_xlnm._FilterDatabase" localSheetId="0" hidden="1">Sheet1!$A$3:$G$254</definedName>
    <definedName name="_xlnm._FilterDatabase" localSheetId="1" hidden="1">'Sheet1 (2)'!$A$3:$C$28</definedName>
    <definedName name="_xlnm._FilterDatabase" localSheetId="2" hidden="1">'Sheet1 (3)'!$A$3:$C$27</definedName>
    <definedName name="_xlnm._FilterDatabase" localSheetId="3" hidden="1">'Sheet1 (4)'!$A$3:$G$254</definedName>
    <definedName name="_xlnm._FilterDatabase" localSheetId="5" hidden="1">'tup gup'!$B$5:$D$16</definedName>
    <definedName name="_xlnm._FilterDatabase" localSheetId="6" hidden="1">'tup gup (2)'!$B$5:$D$16</definedName>
    <definedName name="_xlnm.Print_Area" localSheetId="4">Sheet4!$A$1:$C$59</definedName>
    <definedName name="_xlnm.Print_Area" localSheetId="5">'tup gup'!$A$1:$E$23</definedName>
    <definedName name="_xlnm.Print_Area" localSheetId="6">'tup gup (2)'!$A$1:$H$23</definedName>
  </definedNames>
  <calcPr calcId="144525"/>
</workbook>
</file>

<file path=xl/calcChain.xml><?xml version="1.0" encoding="utf-8"?>
<calcChain xmlns="http://schemas.openxmlformats.org/spreadsheetml/2006/main">
  <c r="F15" i="4" l="1"/>
  <c r="H16" i="9" l="1"/>
  <c r="H7" i="9"/>
  <c r="H8" i="9"/>
  <c r="H9" i="9"/>
  <c r="H10" i="9"/>
  <c r="H11" i="9"/>
  <c r="H12" i="9"/>
  <c r="H13" i="9"/>
  <c r="H14" i="9"/>
  <c r="H6" i="9"/>
  <c r="H17" i="9" s="1"/>
  <c r="J29" i="9" l="1"/>
  <c r="J28" i="9"/>
  <c r="J27" i="9"/>
  <c r="J26" i="9"/>
  <c r="J15" i="9"/>
  <c r="D15" i="9"/>
  <c r="D17" i="9" s="1"/>
  <c r="G27" i="8" l="1"/>
  <c r="G28" i="8"/>
  <c r="G29" i="8"/>
  <c r="G26" i="8"/>
  <c r="G15" i="8" l="1"/>
  <c r="D15" i="8" l="1"/>
</calcChain>
</file>

<file path=xl/sharedStrings.xml><?xml version="1.0" encoding="utf-8"?>
<sst xmlns="http://schemas.openxmlformats.org/spreadsheetml/2006/main" count="2529" uniqueCount="347">
  <si>
    <t>RKAKL DAKWAH TA 2018</t>
  </si>
  <si>
    <t>Kode</t>
  </si>
  <si>
    <t>Uraian Kegiatan</t>
  </si>
  <si>
    <t>Vol</t>
  </si>
  <si>
    <t>Sat</t>
  </si>
  <si>
    <t>Hrgsat</t>
  </si>
  <si>
    <t>Anggaran</t>
  </si>
  <si>
    <t>Sdna</t>
  </si>
  <si>
    <t>2132.002.400</t>
  </si>
  <si>
    <t>Layanan Penyelenggaraan Pendidikan Tinggi Keagamaan Islam (PNBP/BLU)</t>
  </si>
  <si>
    <t/>
  </si>
  <si>
    <t xml:space="preserve">   053</t>
  </si>
  <si>
    <t>Pembinaan kegiatan kemahasiswaan</t>
  </si>
  <si>
    <t xml:space="preserve">      F</t>
  </si>
  <si>
    <t>Pengembangan Bakat dan Minat Mahasiswa Fak Dakwah</t>
  </si>
  <si>
    <t xml:space="preserve">     521211</t>
  </si>
  <si>
    <t>Belanja Bahan</t>
  </si>
  <si>
    <t>D</t>
  </si>
  <si>
    <t xml:space="preserve">    -     Pencetakan dan Penjilidan Laporan</t>
  </si>
  <si>
    <t>EKS</t>
  </si>
  <si>
    <t xml:space="preserve">    -     Dokumentasi</t>
  </si>
  <si>
    <t>KEG</t>
  </si>
  <si>
    <t xml:space="preserve">    -     Fotocopy  [1100 LBR x 5 KEG]</t>
  </si>
  <si>
    <t>LBR</t>
  </si>
  <si>
    <t xml:space="preserve">    -     Snack  [2 ORG x 5 KEG x 2 PRTMN x 6 BLN]</t>
  </si>
  <si>
    <t>OK</t>
  </si>
  <si>
    <t xml:space="preserve">    -     ATK</t>
  </si>
  <si>
    <t xml:space="preserve">     522151</t>
  </si>
  <si>
    <t>Belanja Jasa Profesi</t>
  </si>
  <si>
    <t xml:space="preserve">    -     Tutor S1  [2 ORG x 5 KEG x 2 PTMN x 6 BLN]</t>
  </si>
  <si>
    <t>OB</t>
  </si>
  <si>
    <t xml:space="preserve">     AB</t>
  </si>
  <si>
    <t>Kegiatan Kemahasiswaan Fak Dakwah</t>
  </si>
  <si>
    <t xml:space="preserve">     521219</t>
  </si>
  <si>
    <t>Belanja Barang Non Operasional Lainnya</t>
  </si>
  <si>
    <t xml:space="preserve">    -     Badan Eksekutif Mahasiswa Fakultas (BEMF)</t>
  </si>
  <si>
    <t xml:space="preserve">    -     Dewan Perwakilan Mahasiswa Fakultas (DPMF)</t>
  </si>
  <si>
    <t xml:space="preserve">    -     Himpunan Mahasiswa PRogram Studi (HMPS) KPI</t>
  </si>
  <si>
    <t xml:space="preserve">    -     Himpunan Mahasiswa PRogram Studi (HMPS) PMI</t>
  </si>
  <si>
    <t xml:space="preserve">    -     HImpunan Mahasiswa Program Studi (HMPS) BKI</t>
  </si>
  <si>
    <t xml:space="preserve">    -     HImpunan Mahasiswa Program Studi (HMPS) MD</t>
  </si>
  <si>
    <t xml:space="preserve">     AC</t>
  </si>
  <si>
    <t>Festival Seni Dakwah Islam Nusantara Fak Dakwah</t>
  </si>
  <si>
    <t xml:space="preserve">    -     Fotocopy  [1120 LBR x 5 KEG]</t>
  </si>
  <si>
    <t xml:space="preserve">    -     Spanduk  [5 M x 1 M x 2 BH x 5 KEG]</t>
  </si>
  <si>
    <t>METER</t>
  </si>
  <si>
    <t>EXP</t>
  </si>
  <si>
    <t xml:space="preserve">    -     Konsumsi Panitia dan Juri  [30 ORANG x 3 HARI]</t>
  </si>
  <si>
    <t>OH</t>
  </si>
  <si>
    <t xml:space="preserve">    -     Snack Panitia dan Juri  [30 ORG x 2 KOTAK x 3 HARI]</t>
  </si>
  <si>
    <t xml:space="preserve">    -     Sertifikat</t>
  </si>
  <si>
    <t xml:space="preserve">    -     Trophy  [3 BUAH x 5 KEG]</t>
  </si>
  <si>
    <t>BUAH</t>
  </si>
  <si>
    <t xml:space="preserve">     521213</t>
  </si>
  <si>
    <t>Honor Output Kegiatan</t>
  </si>
  <si>
    <t xml:space="preserve">    -     Penananggung jawab</t>
  </si>
  <si>
    <t xml:space="preserve">    -     Ketua</t>
  </si>
  <si>
    <t xml:space="preserve">    -     Sekretaris</t>
  </si>
  <si>
    <t xml:space="preserve">    -     Anggota</t>
  </si>
  <si>
    <t xml:space="preserve">    -     Honor Juri  [2 ORG x 5 KEG x 3 HARI]</t>
  </si>
  <si>
    <t xml:space="preserve">   054</t>
  </si>
  <si>
    <t>Praktikum/Kuliah</t>
  </si>
  <si>
    <t xml:space="preserve">      C</t>
  </si>
  <si>
    <t>Praktik Pengalaman Lapangan Fak Dakwah (Praktikum 2)</t>
  </si>
  <si>
    <t xml:space="preserve">    -     Konsumsi pembekalan  [90 ORG x 3 HARI]</t>
  </si>
  <si>
    <t xml:space="preserve">    -     Snack pembekalan  [90 ORG x 3 HARI]</t>
  </si>
  <si>
    <t xml:space="preserve">    -     Spanduk pembekalan  [5 MTR x 1 MTR x 3 BUAH]</t>
  </si>
  <si>
    <t>MTR</t>
  </si>
  <si>
    <t xml:space="preserve">    -     Fotocopy  [20 LBR x 12 MTERI x 90 ORG]</t>
  </si>
  <si>
    <t xml:space="preserve">    -     Atk</t>
  </si>
  <si>
    <t xml:space="preserve">    -     Konsumsi KKL  [90 ORG x 1 HARI]</t>
  </si>
  <si>
    <t xml:space="preserve">    -     Konsumsi snack kkl  [90 ORG x 2 KEG x 1 HARI]</t>
  </si>
  <si>
    <t xml:space="preserve">    -     Spanduk pemberangkatan  [5 MTR x 1 MTR x 2 BUAH]</t>
  </si>
  <si>
    <t xml:space="preserve">    -     pencetakan dan penjilidan laporan</t>
  </si>
  <si>
    <t xml:space="preserve">    -     pencetakan vandel  [10 LOKAS x 1 KEG]</t>
  </si>
  <si>
    <t>BH</t>
  </si>
  <si>
    <t xml:space="preserve">    -     pembimbing  [7 ORG x 1 KEG]</t>
  </si>
  <si>
    <t xml:space="preserve">    -     Pimpinan lembaga tempat praktik  [7 ORG x 1 KEG]</t>
  </si>
  <si>
    <t xml:space="preserve">    -     Narasumber pembekalan dari luar  [1 ORG x 4 JAM]</t>
  </si>
  <si>
    <t>OJ</t>
  </si>
  <si>
    <t xml:space="preserve">    -     Dosen pamong  [90 ORG x 1 KEG]</t>
  </si>
  <si>
    <t xml:space="preserve">     524111</t>
  </si>
  <si>
    <t>Belanja perjalanan biasa</t>
  </si>
  <si>
    <t xml:space="preserve">    -     Pembimbing  [7 ORG x 5 KEG x 1 HARI]</t>
  </si>
  <si>
    <t xml:space="preserve">    -     Panitia dan pimpinan  [7 ORG x 2 KEG x 1 HARI]</t>
  </si>
  <si>
    <t xml:space="preserve">      H</t>
  </si>
  <si>
    <t>Kuliah Kerja Lapangan (Praktikum I) Fak Dakwah</t>
  </si>
  <si>
    <t xml:space="preserve">    -     Konsumsi  Pembekalan  [100 ORG x 3 HARI]</t>
  </si>
  <si>
    <t xml:space="preserve">    -     Snack pembekalan  [100 ORG x 3 KALI]</t>
  </si>
  <si>
    <t xml:space="preserve">    -     Dokumentasi pembekalan</t>
  </si>
  <si>
    <t xml:space="preserve">    -     Fotocopy materi pembekalan  [20 LBR x 10 MTERI x 100 ORG]</t>
  </si>
  <si>
    <t xml:space="preserve">    -     Seminar kit pembekalan</t>
  </si>
  <si>
    <t xml:space="preserve">    -     Konsumsi ujian KKL  [100 ORG x 1 HARI]</t>
  </si>
  <si>
    <t xml:space="preserve">    -     Snack ujian kkl  [100 ORG x 2 KEG x 1 HARI]</t>
  </si>
  <si>
    <t xml:space="preserve">    -     Spanduk pemberangkatan  [5 MTR x 1 MTR x 2 BH]</t>
  </si>
  <si>
    <t xml:space="preserve">    -     Pencetakan dan penjilidan laporan</t>
  </si>
  <si>
    <t xml:space="preserve">    -     Pencetakan vandel  [4 LKASI x 1 KEG]</t>
  </si>
  <si>
    <t xml:space="preserve">    -     Pembimbing</t>
  </si>
  <si>
    <t xml:space="preserve">    -     Pimpinan lembaga tempat praktik</t>
  </si>
  <si>
    <t xml:space="preserve">    -     Narasumber dari lembaga tempat praktik</t>
  </si>
  <si>
    <t xml:space="preserve">    -     Pembimbing  [4 ORG x 5 KEG x 1 HARI]</t>
  </si>
  <si>
    <t xml:space="preserve">   058</t>
  </si>
  <si>
    <t>Yudisium/Wisuda</t>
  </si>
  <si>
    <t xml:space="preserve">      A</t>
  </si>
  <si>
    <t>Yudisium Fak Dakwah</t>
  </si>
  <si>
    <t xml:space="preserve">    -     Fotocopy  [3000 LBR x 2 KEG]</t>
  </si>
  <si>
    <t xml:space="preserve">    -     Spanduk  [15 METER x 2 KEG]</t>
  </si>
  <si>
    <t xml:space="preserve">    -     Konsumsi  [100 ORG x 2 KEG]</t>
  </si>
  <si>
    <t xml:space="preserve">    -     Snack  [100 ORG x 2 KEG x 2 KALI]</t>
  </si>
  <si>
    <t xml:space="preserve">    -     Pencetakan dan Penjilidan Laporan  [10 EKS x 2 KEG]</t>
  </si>
  <si>
    <t xml:space="preserve">     522141</t>
  </si>
  <si>
    <t>Belanja Sewa</t>
  </si>
  <si>
    <t xml:space="preserve">    -     Sewa Gedung</t>
  </si>
  <si>
    <t>2132.004.400</t>
  </si>
  <si>
    <t>PTKI yang terakreditasi (PNBP/BLU)</t>
  </si>
  <si>
    <t xml:space="preserve">   052</t>
  </si>
  <si>
    <t>Peningkatan akreditasi PTKI</t>
  </si>
  <si>
    <t xml:space="preserve">      E</t>
  </si>
  <si>
    <t>Klinik Akreditasi Prodi KPI dan PMI Fak Dakwah</t>
  </si>
  <si>
    <t xml:space="preserve">    -     Spanduk  [20 METER x 2 KEG]</t>
  </si>
  <si>
    <t xml:space="preserve">    -     Pencetakan dan Penggandaan  [50 EKS x 2 KEG]</t>
  </si>
  <si>
    <t xml:space="preserve">    -     Konsumsi Visitasi Prasmanan  [40 ORG x 2 HARI x 2 KEG]</t>
  </si>
  <si>
    <t xml:space="preserve">    -     Snack Visitasi  [75 ORG x 2 KALI x 2 HARI x 2 KEG]</t>
  </si>
  <si>
    <t xml:space="preserve">    -     Fotocopy  [20 LBR x 90 EKS x 2 KEG]</t>
  </si>
  <si>
    <t xml:space="preserve">    -     Benner Visitasi  [32 METER x 2 KEG]</t>
  </si>
  <si>
    <t xml:space="preserve">    -     Banner Struktur Organisasi  [12 METER x 2 KEG]</t>
  </si>
  <si>
    <t xml:space="preserve">    -     Banner Visi Misi  [12 METER x 2 KEG]</t>
  </si>
  <si>
    <t>2132.007.400</t>
  </si>
  <si>
    <t>Sarana dan Prasarana PTKI (PNBP/BLU)</t>
  </si>
  <si>
    <t xml:space="preserve">   051</t>
  </si>
  <si>
    <t>Sarana dan prasarana PTKI</t>
  </si>
  <si>
    <t xml:space="preserve">      D</t>
  </si>
  <si>
    <t>Pengadaan Sarana dan Prasarana Fakultas Dakwah</t>
  </si>
  <si>
    <t xml:space="preserve">     532111</t>
  </si>
  <si>
    <t>Belanja Modal Peralatan dan Mesin</t>
  </si>
  <si>
    <t xml:space="preserve">    -     Meubelair Meja dan Kursi Tamu</t>
  </si>
  <si>
    <t>SET</t>
  </si>
  <si>
    <t>2132.008.400</t>
  </si>
  <si>
    <t>Penelitian pada PTKI (PNBP/BLU)</t>
  </si>
  <si>
    <t>Penerbitan/Publikasi Ilmiah</t>
  </si>
  <si>
    <t xml:space="preserve">      B</t>
  </si>
  <si>
    <t>Penerbitan Jurnal Al- Hikmah Fak Dakwah</t>
  </si>
  <si>
    <t xml:space="preserve">    -     Cetak Jurnal</t>
  </si>
  <si>
    <t xml:space="preserve">    -     Penanggung Jawab  [1 ORG x 1 JRNL]</t>
  </si>
  <si>
    <t>OTER</t>
  </si>
  <si>
    <t xml:space="preserve">    -     Redaktur  [1 ORG x 1 JRNL]</t>
  </si>
  <si>
    <t xml:space="preserve">    -     Penyunting/Editor  [2 ORG x 1 JRNL]</t>
  </si>
  <si>
    <t xml:space="preserve">    -     Desain Grafis  [1 ORG x 1 JRNL]</t>
  </si>
  <si>
    <t xml:space="preserve">    -     Fotografer  [2 ORG x 1 JRNL]</t>
  </si>
  <si>
    <t xml:space="preserve">    -     Sekretariat  [2 ORG x 1 JRNL]</t>
  </si>
  <si>
    <t xml:space="preserve">    -     Pembuat Artikel  [10 ORG x 1 JRNL]</t>
  </si>
  <si>
    <t>HAL</t>
  </si>
  <si>
    <t xml:space="preserve">      M</t>
  </si>
  <si>
    <t>Penerbitan Jurnal At- Tatwier Fak Dakwah</t>
  </si>
  <si>
    <t>2132.016.400</t>
  </si>
  <si>
    <t>Peningkatan Mutu Akademik PTKI (PNBP/BLU)</t>
  </si>
  <si>
    <t>Peningkatan mutu akademik PTKI</t>
  </si>
  <si>
    <t xml:space="preserve">      W</t>
  </si>
  <si>
    <t>Stadium General Mahasiswa Fak Dakwah</t>
  </si>
  <si>
    <t xml:space="preserve">    -     Fotocopy Materi</t>
  </si>
  <si>
    <t xml:space="preserve">    -     Spanduk</t>
  </si>
  <si>
    <t xml:space="preserve">    -     Konsumsi</t>
  </si>
  <si>
    <t xml:space="preserve">    -     Snack</t>
  </si>
  <si>
    <t xml:space="preserve">    -     Penanggung Jawab</t>
  </si>
  <si>
    <t xml:space="preserve">    -     Anggota  [6 ORG x 1 KEG]</t>
  </si>
  <si>
    <t xml:space="preserve">    -     Narasumber  [1 ORG x 3 JAM]</t>
  </si>
  <si>
    <t>JPL</t>
  </si>
  <si>
    <t xml:space="preserve">      X</t>
  </si>
  <si>
    <t>Rapat Kerja Fak Dakwah</t>
  </si>
  <si>
    <t xml:space="preserve">    -     Fotocopy</t>
  </si>
  <si>
    <t xml:space="preserve">    -     Seminar Kit</t>
  </si>
  <si>
    <t xml:space="preserve">     524114</t>
  </si>
  <si>
    <t>Belanja Perjalanan Dinas Paket Meeting Dalam Kota</t>
  </si>
  <si>
    <t xml:space="preserve">    -     Uang Saku dalam Kantor  [30 ORG x 2 HARI]</t>
  </si>
  <si>
    <t xml:space="preserve">     AO</t>
  </si>
  <si>
    <t>Rakorev Kurikulum dan Pedoman Pendidikan Fak Dakwah</t>
  </si>
  <si>
    <t xml:space="preserve">    -     Konsumsi Nasi Prasmanan  [40 ORG x 3 HARI]</t>
  </si>
  <si>
    <t xml:space="preserve">    -     Snack  [40 ORG x 2 KALI x 3 HARI]</t>
  </si>
  <si>
    <t xml:space="preserve">    -     Pencetakan dan Penjilidan Buku Pedoman</t>
  </si>
  <si>
    <t xml:space="preserve">    -     Narasumber  [1 ORG x 6 JAM]</t>
  </si>
  <si>
    <t xml:space="preserve">     AP</t>
  </si>
  <si>
    <t>Seminar Fak Dakwah</t>
  </si>
  <si>
    <t xml:space="preserve">    -     Konsumsi Rapat</t>
  </si>
  <si>
    <t xml:space="preserve">    -     Anggota  [15 ORG x 1 KEG]</t>
  </si>
  <si>
    <t xml:space="preserve">    -     Narasumber  [1 ORG x 4 JAM]</t>
  </si>
  <si>
    <t>2132.044.400</t>
  </si>
  <si>
    <t>Dosen dan Guru Besar PTKI yang ditingkatkan Kompetensinya (PNBP/BLU)</t>
  </si>
  <si>
    <t>Peningkatan mutu dan kompetensi dosen dan guru besar PTKI</t>
  </si>
  <si>
    <t xml:space="preserve">      J</t>
  </si>
  <si>
    <t>Postdoctoral Fak Dakwah</t>
  </si>
  <si>
    <t xml:space="preserve">    -     Posdoctoral Fak Dakwah</t>
  </si>
  <si>
    <t>2132.994.400</t>
  </si>
  <si>
    <t>Layanan Perkantoran (PNBP/BLU)</t>
  </si>
  <si>
    <t>Operasional dan Pemeliharaan Kantor Lainnya</t>
  </si>
  <si>
    <t>Honorarium Dosen Penasehat Akademik</t>
  </si>
  <si>
    <t xml:space="preserve">    -     Honorarium Dosen Penasehat AKademik Gol. IV Fak Dakwah  [50 MHS x 2 SMTR x 4 ORG]</t>
  </si>
  <si>
    <t>MHS</t>
  </si>
  <si>
    <t xml:space="preserve">    -     Honorarium Dosen Penasehat AKademik Gol. III Fak Dakwah  [50 MHS x 2 SMTR x 11 ORG]</t>
  </si>
  <si>
    <t xml:space="preserve">      U</t>
  </si>
  <si>
    <t>Kelebihan Jam Mengajar Fak dakwah</t>
  </si>
  <si>
    <t xml:space="preserve">    -     Dosen Luar Biasa  [3 ORG x 6 SKS x 14 HADIR x 2 SMT]</t>
  </si>
  <si>
    <t>HADIR</t>
  </si>
  <si>
    <t xml:space="preserve">    -     Lektor kepala  [4 ORG x 4 SKS x 14 HADIR x 2 SMT]</t>
  </si>
  <si>
    <t xml:space="preserve">    -     Lektor  [10 ORG x 4 SKS x 14 HADIR x 2 SMT]</t>
  </si>
  <si>
    <t xml:space="preserve">    -     Asisten ahli  [1 ORG x 4 SKS x 14 HADIR x 2 SMT]</t>
  </si>
  <si>
    <t xml:space="preserve">    -     Asisten ahli DTNP  [9 ORG x 4 SKS x 14 HADIR x 2 SMT]</t>
  </si>
  <si>
    <t xml:space="preserve">      V</t>
  </si>
  <si>
    <t>Vakasi Fak dakwah</t>
  </si>
  <si>
    <t xml:space="preserve">    -     Ujian Skripsi</t>
  </si>
  <si>
    <t xml:space="preserve">    -     Ujian Komprehensif  [2 PNGJI x 70 MHS]</t>
  </si>
  <si>
    <t xml:space="preserve">    -     Pengawas Ujian UTS dan UAS S1  [2 MK x 2 KEG x 2 SMT x 20 DOSEN]</t>
  </si>
  <si>
    <t xml:space="preserve">    -     Pembuat Soal, Tugas, Koreksi UTS dan UAS S1  [2 MK x 2 KEG x 2 SMT x 20 DOSEN]</t>
  </si>
  <si>
    <t>NASKA</t>
  </si>
  <si>
    <t xml:space="preserve">    -     Pemeriksa Hasil Ujian  [20 DOSEN x 25 MHS x 2 MK x 4 KEG]</t>
  </si>
  <si>
    <t xml:space="preserve">    -     Penguji Proposal Skripsi</t>
  </si>
  <si>
    <t xml:space="preserve">    -     Pembimbing Skripsi</t>
  </si>
  <si>
    <t>Kegiatan Operasional Fak Dakwah</t>
  </si>
  <si>
    <t xml:space="preserve">     521111</t>
  </si>
  <si>
    <t>Belanja Keperluan Perkantoran</t>
  </si>
  <si>
    <t xml:space="preserve">    -     Pembelian Kelengkapan Rumah Tangga</t>
  </si>
  <si>
    <t xml:space="preserve">    -     Snack Rapat  [40 KEG x 15 ORG]</t>
  </si>
  <si>
    <t xml:space="preserve">    -     Pencetakan dan Penjilidan</t>
  </si>
  <si>
    <t xml:space="preserve">    -     Biaya Langganan Surat Kabar  [2 EDISI x 12 BLN]</t>
  </si>
  <si>
    <t>BLN</t>
  </si>
  <si>
    <t xml:space="preserve">    -     Air Mineral</t>
  </si>
  <si>
    <t>DUS</t>
  </si>
  <si>
    <t xml:space="preserve">     521813</t>
  </si>
  <si>
    <t>Belanja Barang Persediaan Pita Cukai, Meterai dan Leges</t>
  </si>
  <si>
    <t xml:space="preserve">    -     Pembelian materai 3000</t>
  </si>
  <si>
    <t xml:space="preserve">    -     Pembelian Materai 6000</t>
  </si>
  <si>
    <t xml:space="preserve">     523121</t>
  </si>
  <si>
    <t>Belanja Biaya Pemeliharaan Peralatan dan Mesin</t>
  </si>
  <si>
    <t xml:space="preserve">    -     Pemeliharaan Kendaraan Roda 4</t>
  </si>
  <si>
    <t>UNIT</t>
  </si>
  <si>
    <t xml:space="preserve">    -     Pemeliharaan Komputer</t>
  </si>
  <si>
    <t xml:space="preserve">    -     Pemeliharaan Printer</t>
  </si>
  <si>
    <t xml:space="preserve">    -     Pemeliharaan Kamera</t>
  </si>
  <si>
    <t xml:space="preserve">    -     Pemeliharaan Mesin Fotocopy</t>
  </si>
  <si>
    <t xml:space="preserve">    -     Pemeliharaan AC</t>
  </si>
  <si>
    <t xml:space="preserve">    -     Pemeliharaan Instalasi Listrik</t>
  </si>
  <si>
    <t xml:space="preserve">    -     Pemeliharaan Peralatan dan Perlengkapan Kantor</t>
  </si>
  <si>
    <t xml:space="preserve">    -     belanja Perjalanan Dinas Go. IV  [2 ORG x 3 KEG x 2 HARI]</t>
  </si>
  <si>
    <t xml:space="preserve">    -     Belanja Perjalanan Dinas Gol. III  [3 ORG x 3 KEG x 2 HARI]</t>
  </si>
  <si>
    <t>2132.027.200</t>
  </si>
  <si>
    <t>Prodi yang Terkreditasi Menjadi Minimal B (RM)</t>
  </si>
  <si>
    <t>Peningkatan Akreditasi Prodi PTKI</t>
  </si>
  <si>
    <t>Percepatan akreditasi PMI dan PI Fak Dakwah</t>
  </si>
  <si>
    <t>A</t>
  </si>
  <si>
    <t xml:space="preserve">    -     Spanduk  [5 MTR x 2 MTR x 3 BH x 2 KEG]</t>
  </si>
  <si>
    <t xml:space="preserve">    -     Pencetakan dan penggandaan  [72 EKS x 2 KEG]</t>
  </si>
  <si>
    <t xml:space="preserve">    -     Konsumsi  [70 ORG x 2 HRI x 2 KEG]</t>
  </si>
  <si>
    <t xml:space="preserve">    -     Snack visitasi  [70 ORG x 2 KTK x 2 HARI x 2 KEG]</t>
  </si>
  <si>
    <t xml:space="preserve">    -     Snack pembuatan dan penelaah borang  [30 ORG x 17 HARI x 2 KEG]</t>
  </si>
  <si>
    <t xml:space="preserve">    -     Fotocopy  [50 LBR x 90 EKS x 2 KEG]</t>
  </si>
  <si>
    <t xml:space="preserve">    -     Banner visitasi  [4 MTR x 4 MTR x 2 BH x 2 KEG]</t>
  </si>
  <si>
    <t xml:space="preserve">    -     Banner struktur organisasi  [4 MTR x 3 MTR x 1 BH x 2 KEG]</t>
  </si>
  <si>
    <t xml:space="preserve">    -     Banner visi misi  [4 MTR x 3 MTR x 1 BH x 2 KEG]</t>
  </si>
  <si>
    <t xml:space="preserve">    -     Rapat Dalam Kantor Golongan IV  [3 ORG x 2 KEG]</t>
  </si>
  <si>
    <t xml:space="preserve">    -     Rapat Dalam Kantor Golongan III  [6 ORG x 2 KEG]</t>
  </si>
  <si>
    <t xml:space="preserve">    -     Rapat Dalam Kantor Golongan II  [2 ORG x 2 KEG]</t>
  </si>
  <si>
    <t>PENGEMBANGAN BAKAT DAN MINAT MAHASISWA</t>
  </si>
  <si>
    <t>KEGIATAN KEMAHASISWAAN</t>
  </si>
  <si>
    <t>FESTIVAL SENI DAKWAH ISLAM NUSANTARA</t>
  </si>
  <si>
    <t>PRAKTIK PENGALAMAN LAPANGAN (PRAKTIKUM 2)</t>
  </si>
  <si>
    <t>YUDISIUM</t>
  </si>
  <si>
    <t>KLINIK AKREDITASI PRODI KPI DAN PMI</t>
  </si>
  <si>
    <t>PENGADAAN SARANA DAN PRASARANA</t>
  </si>
  <si>
    <t>PENERBITAN JURNAL AL- HIKMAH</t>
  </si>
  <si>
    <t>PENERBITAN JURNAL AT- TATWIER</t>
  </si>
  <si>
    <t>STADIUM GENERAL MAHASISWA</t>
  </si>
  <si>
    <t>RAPAT KERJA</t>
  </si>
  <si>
    <t>RAKOREV KURIKULUM DAN PEDOMAN PENDIDIKAN</t>
  </si>
  <si>
    <t>SEMINAR</t>
  </si>
  <si>
    <t>POSTDOCTORAL</t>
  </si>
  <si>
    <t>HONORARIUM DOSEN PENASEHAT AKADEMIK</t>
  </si>
  <si>
    <t>KELEBIHAN JAM MENGAJAR</t>
  </si>
  <si>
    <t>VAKASI</t>
  </si>
  <si>
    <t>BELANJA BARANG PERSEDIAAN PITA CUKAI, METERAI DAN LEGES ( 521813 )</t>
  </si>
  <si>
    <t>BELANJA BIAYA PEMELIHARAAN PERALATAN DAN MESIN ( 523121 )</t>
  </si>
  <si>
    <t>BELANJA PERJALANAN BIASA ( 524111 )</t>
  </si>
  <si>
    <t>PERCEPATAN AKREDITASI PMI DAN PI</t>
  </si>
  <si>
    <t>H</t>
  </si>
  <si>
    <t>KULIAH KERJA LAPANGAN     (PRAKTIKUM I)</t>
  </si>
  <si>
    <t>521111</t>
  </si>
  <si>
    <t>BELANJA KEPERLUAN PERKANTORAN     ( 521111 )</t>
  </si>
  <si>
    <t>521813</t>
  </si>
  <si>
    <t>524111</t>
  </si>
  <si>
    <t>SEMINAR ILMU DAKWAH</t>
  </si>
  <si>
    <t>WORKSHOP PENINGKATAN MUTU PROPOSAL PENELITIAN MAHASISWA</t>
  </si>
  <si>
    <t>KULIAH KERJA LAPANGAN DAN PPL 2</t>
  </si>
  <si>
    <t>STUDI COMPARATIVE</t>
  </si>
  <si>
    <t>JURNAL</t>
  </si>
  <si>
    <t>STADIUM GENERAL</t>
  </si>
  <si>
    <t>WORKSHOP PENGEMBANGAN BAKAT DAN MINAT MAHASISWA</t>
  </si>
  <si>
    <t>WORKSHOP KOORDINASI DAN EVALUASI KURIKULUM</t>
  </si>
  <si>
    <t>OPERASIONAL DAN PEMELIHARAAN</t>
  </si>
  <si>
    <t>KELEBIHAN MENGAJAR</t>
  </si>
  <si>
    <t>PERCEPATAN AKREDITASI PRODI BKI DAN MD</t>
  </si>
  <si>
    <t>PERCEPATAN AKREDITASI PRODI PMI</t>
  </si>
  <si>
    <t>Jember, 30 Juli 2018</t>
  </si>
  <si>
    <t>Dekan Fakultas dakwah</t>
  </si>
  <si>
    <t>Dr. Ahidul Asror, M.Ag.</t>
  </si>
  <si>
    <t>NIP. 19740606 200003 1 003</t>
  </si>
  <si>
    <t>v</t>
  </si>
  <si>
    <t>FAKULTAS DAKWAH</t>
  </si>
  <si>
    <t>ANGGARAN UNTUK TUP DAN GUP</t>
  </si>
  <si>
    <t>TAHUN 2018</t>
  </si>
  <si>
    <t>PNBP</t>
  </si>
  <si>
    <t>RM</t>
  </si>
  <si>
    <t>JUMLAH</t>
  </si>
  <si>
    <t>KODE</t>
  </si>
  <si>
    <t>URAIAN KEGIATAN</t>
  </si>
  <si>
    <t>ANGGARAN</t>
  </si>
  <si>
    <t>SUMBER</t>
  </si>
  <si>
    <t>Dekan Fakultas Dakwah</t>
  </si>
  <si>
    <t>Jember, 1 November 2018</t>
  </si>
  <si>
    <t>Pengembangan Bakat dan Minat Mahasiswa Fakultas Dakwah</t>
  </si>
  <si>
    <t>Kegiatan Kemahasiswaan Fakultas Dakwah</t>
  </si>
  <si>
    <t>Festival Seni Dakwah Islam Nusantara Fakultas Dakwah</t>
  </si>
  <si>
    <t>Pengadaan Sarana dan Prasarana Fakultasultas Dakwah</t>
  </si>
  <si>
    <t>Penerbitan Jurnal Al- Hikmah Fakultas Dakwah</t>
  </si>
  <si>
    <t>Penerbitan Jurnal At- Tatwier Fakultas Dakwah</t>
  </si>
  <si>
    <t>Rakorev Kurikulum dan Pedoman Pendidikan Fakultas Dakwah</t>
  </si>
  <si>
    <t>Seminar Fakultas Dakwah</t>
  </si>
  <si>
    <t>Kegiatan Operasional Fakultas Dakwah</t>
  </si>
  <si>
    <t>Percepatan akreditasi PMI Fakultas Dakwah</t>
  </si>
  <si>
    <t>F</t>
  </si>
  <si>
    <t>B</t>
  </si>
  <si>
    <t>M</t>
  </si>
  <si>
    <t>X</t>
  </si>
  <si>
    <t>E</t>
  </si>
  <si>
    <t>AB</t>
  </si>
  <si>
    <t>AC</t>
  </si>
  <si>
    <t>AO</t>
  </si>
  <si>
    <t>AP</t>
  </si>
  <si>
    <t>NO</t>
  </si>
  <si>
    <t>521111.Belanja Keperluan Perkantoran</t>
  </si>
  <si>
    <t>521813.Belanja Barang Persediaan Bea Cukai Materai dan Leges</t>
  </si>
  <si>
    <t>523121.Belanja Biaya Pemeliharaan Peralatan dan Mesin</t>
  </si>
  <si>
    <t>524111.Belanja Perjalanan Biasa</t>
  </si>
  <si>
    <t>k</t>
  </si>
  <si>
    <t>sdh diajukan</t>
  </si>
  <si>
    <t>belum diajukan</t>
  </si>
  <si>
    <t>Pencairan</t>
  </si>
  <si>
    <t>SPTB</t>
  </si>
  <si>
    <t>sisa Pagu belum cair</t>
  </si>
  <si>
    <t>nb: pencairan belum potong pajak di keuangan pusat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</si>
</sst>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([$Rp-421]* #,##0.00_);_([$Rp-421]* \(#,##0.00\);_([$Rp-421]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1" fontId="0" fillId="0" borderId="1" xfId="1" applyFont="1" applyBorder="1"/>
    <xf numFmtId="0" fontId="0" fillId="3" borderId="0" xfId="0" applyFill="1"/>
    <xf numFmtId="0" fontId="1" fillId="3" borderId="0" xfId="0" applyFont="1" applyFill="1"/>
    <xf numFmtId="0" fontId="1" fillId="3" borderId="0" xfId="0" applyFont="1" applyFill="1" applyAlignment="1">
      <alignment wrapText="1"/>
    </xf>
    <xf numFmtId="41" fontId="1" fillId="3" borderId="0" xfId="1" applyFont="1" applyFill="1"/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41" fontId="1" fillId="3" borderId="4" xfId="1" applyFont="1" applyFill="1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wrapText="1"/>
    </xf>
    <xf numFmtId="41" fontId="0" fillId="3" borderId="3" xfId="1" applyFont="1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41" fontId="0" fillId="3" borderId="1" xfId="1" applyFont="1" applyFill="1" applyBorder="1"/>
    <xf numFmtId="41" fontId="1" fillId="3" borderId="1" xfId="1" applyFont="1" applyFill="1" applyBorder="1"/>
    <xf numFmtId="41" fontId="0" fillId="3" borderId="0" xfId="1" applyFont="1" applyFill="1"/>
    <xf numFmtId="0" fontId="0" fillId="0" borderId="1" xfId="0" applyBorder="1" applyAlignment="1">
      <alignment wrapText="1"/>
    </xf>
    <xf numFmtId="0" fontId="4" fillId="3" borderId="0" xfId="0" applyFont="1" applyFill="1" applyBorder="1" applyAlignment="1">
      <alignment vertical="center" wrapText="1"/>
    </xf>
    <xf numFmtId="164" fontId="4" fillId="3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41" fontId="5" fillId="0" borderId="3" xfId="1" applyFont="1" applyBorder="1" applyAlignment="1">
      <alignment vertical="center"/>
    </xf>
    <xf numFmtId="0" fontId="5" fillId="0" borderId="0" xfId="0" applyFont="1" applyAlignment="1">
      <alignment vertical="center" wrapText="1"/>
    </xf>
    <xf numFmtId="41" fontId="5" fillId="0" borderId="0" xfId="1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41" fontId="5" fillId="0" borderId="4" xfId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1" fontId="5" fillId="0" borderId="1" xfId="1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41" fontId="6" fillId="2" borderId="1" xfId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1" fontId="6" fillId="0" borderId="1" xfId="1" applyFont="1" applyBorder="1" applyAlignment="1">
      <alignment vertical="center"/>
    </xf>
    <xf numFmtId="41" fontId="6" fillId="0" borderId="5" xfId="1" applyFont="1" applyBorder="1" applyAlignment="1">
      <alignment vertical="center"/>
    </xf>
    <xf numFmtId="0" fontId="6" fillId="0" borderId="0" xfId="0" applyFont="1" applyAlignment="1">
      <alignment vertical="center" wrapText="1"/>
    </xf>
    <xf numFmtId="41" fontId="6" fillId="0" borderId="0" xfId="1" applyFont="1" applyAlignment="1">
      <alignment vertical="center"/>
    </xf>
    <xf numFmtId="41" fontId="5" fillId="2" borderId="2" xfId="1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41" fontId="1" fillId="3" borderId="0" xfId="1" applyFont="1" applyFill="1" applyAlignment="1">
      <alignment vertical="center"/>
    </xf>
    <xf numFmtId="41" fontId="0" fillId="3" borderId="0" xfId="1" applyFont="1" applyFill="1" applyAlignment="1">
      <alignment vertical="center"/>
    </xf>
    <xf numFmtId="0" fontId="6" fillId="3" borderId="0" xfId="0" applyFont="1" applyFill="1" applyAlignment="1">
      <alignment vertical="center"/>
    </xf>
    <xf numFmtId="41" fontId="6" fillId="3" borderId="0" xfId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1" fontId="7" fillId="3" borderId="1" xfId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 wrapText="1"/>
    </xf>
    <xf numFmtId="41" fontId="8" fillId="3" borderId="3" xfId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41" fontId="8" fillId="3" borderId="1" xfId="1" applyFont="1" applyFill="1" applyBorder="1" applyAlignment="1">
      <alignment vertical="center"/>
    </xf>
    <xf numFmtId="41" fontId="7" fillId="3" borderId="1" xfId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1" fontId="0" fillId="3" borderId="0" xfId="0" applyNumberForma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41" fontId="7" fillId="3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41" fontId="7" fillId="3" borderId="1" xfId="1" applyFont="1" applyFill="1" applyBorder="1"/>
  </cellXfs>
  <cellStyles count="2">
    <cellStyle name="Comma [0]" xfId="1" builtinId="6"/>
    <cellStyle name="Normal" xfId="0" builtinId="0"/>
  </cellStyles>
  <dxfs count="2">
    <dxf>
      <fill>
        <patternFill patternType="solid">
          <fgColor rgb="FF92D050"/>
          <bgColor rgb="FF000000"/>
        </patternFill>
      </fill>
    </dxf>
    <dxf>
      <fill>
        <patternFill patternType="solid">
          <fgColor rgb="FF92D05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1"/>
  <sheetViews>
    <sheetView view="pageBreakPreview" topLeftCell="A196" zoomScaleSheetLayoutView="100" workbookViewId="0">
      <selection activeCell="B20" sqref="B20"/>
    </sheetView>
  </sheetViews>
  <sheetFormatPr defaultRowHeight="15.75" x14ac:dyDescent="0.25"/>
  <cols>
    <col min="1" max="1" width="9.140625" style="47"/>
    <col min="2" max="2" width="52.42578125" style="24" customWidth="1"/>
    <col min="3" max="3" width="6.5703125" style="24" customWidth="1"/>
    <col min="4" max="4" width="7.7109375" style="24" customWidth="1"/>
    <col min="5" max="5" width="12.5703125" style="48" customWidth="1"/>
    <col min="6" max="6" width="15.7109375" style="48" customWidth="1"/>
    <col min="7" max="7" width="4.85546875" style="24" customWidth="1"/>
    <col min="8" max="16384" width="9.140625" style="24"/>
  </cols>
  <sheetData>
    <row r="1" spans="1:7" ht="21" x14ac:dyDescent="0.25">
      <c r="A1" s="73" t="s">
        <v>0</v>
      </c>
      <c r="B1" s="73"/>
      <c r="C1" s="73"/>
      <c r="D1" s="73"/>
      <c r="E1" s="73"/>
      <c r="F1" s="73"/>
    </row>
    <row r="2" spans="1:7" ht="16.5" thickBot="1" x14ac:dyDescent="0.3">
      <c r="A2" s="29"/>
      <c r="B2" s="29"/>
      <c r="C2" s="23"/>
      <c r="D2" s="23"/>
      <c r="E2" s="30"/>
      <c r="F2" s="30"/>
    </row>
    <row r="3" spans="1:7" ht="16.5" thickBot="1" x14ac:dyDescent="0.3">
      <c r="A3" s="31" t="s">
        <v>1</v>
      </c>
      <c r="B3" s="32" t="s">
        <v>2</v>
      </c>
      <c r="C3" s="33" t="s">
        <v>3</v>
      </c>
      <c r="D3" s="34" t="s">
        <v>4</v>
      </c>
      <c r="E3" s="35" t="s">
        <v>5</v>
      </c>
      <c r="F3" s="36" t="s">
        <v>6</v>
      </c>
      <c r="G3" s="33" t="s">
        <v>7</v>
      </c>
    </row>
    <row r="4" spans="1:7" ht="31.5" x14ac:dyDescent="0.25">
      <c r="A4" s="26" t="s">
        <v>8</v>
      </c>
      <c r="B4" s="26" t="s">
        <v>9</v>
      </c>
      <c r="C4" s="27">
        <v>0</v>
      </c>
      <c r="D4" s="27" t="s">
        <v>10</v>
      </c>
      <c r="E4" s="28">
        <v>0</v>
      </c>
      <c r="F4" s="28">
        <v>0</v>
      </c>
      <c r="G4" s="27" t="s">
        <v>10</v>
      </c>
    </row>
    <row r="5" spans="1:7" x14ac:dyDescent="0.25">
      <c r="A5" s="37" t="s">
        <v>11</v>
      </c>
      <c r="B5" s="37" t="s">
        <v>12</v>
      </c>
      <c r="C5" s="38">
        <v>0</v>
      </c>
      <c r="D5" s="38" t="s">
        <v>10</v>
      </c>
      <c r="E5" s="39">
        <v>0</v>
      </c>
      <c r="F5" s="39">
        <v>0</v>
      </c>
      <c r="G5" s="38" t="s">
        <v>10</v>
      </c>
    </row>
    <row r="6" spans="1:7" ht="31.5" x14ac:dyDescent="0.25">
      <c r="A6" s="40" t="s">
        <v>13</v>
      </c>
      <c r="B6" s="40" t="s">
        <v>14</v>
      </c>
      <c r="C6" s="41">
        <v>0</v>
      </c>
      <c r="D6" s="41" t="s">
        <v>10</v>
      </c>
      <c r="E6" s="42">
        <v>0</v>
      </c>
      <c r="F6" s="42">
        <v>15000000</v>
      </c>
      <c r="G6" s="41" t="s">
        <v>10</v>
      </c>
    </row>
    <row r="7" spans="1:7" ht="31.5" x14ac:dyDescent="0.25">
      <c r="A7" s="43" t="s">
        <v>15</v>
      </c>
      <c r="B7" s="43" t="s">
        <v>16</v>
      </c>
      <c r="C7" s="44">
        <v>0</v>
      </c>
      <c r="D7" s="44" t="s">
        <v>10</v>
      </c>
      <c r="E7" s="45">
        <v>0</v>
      </c>
      <c r="F7" s="45">
        <v>3000000</v>
      </c>
      <c r="G7" s="44" t="s">
        <v>17</v>
      </c>
    </row>
    <row r="8" spans="1:7" x14ac:dyDescent="0.25">
      <c r="A8" s="43" t="s">
        <v>10</v>
      </c>
      <c r="B8" s="43" t="s">
        <v>18</v>
      </c>
      <c r="C8" s="44">
        <v>10</v>
      </c>
      <c r="D8" s="44" t="s">
        <v>19</v>
      </c>
      <c r="E8" s="45">
        <v>25000</v>
      </c>
      <c r="F8" s="45">
        <v>250000</v>
      </c>
      <c r="G8" s="44" t="s">
        <v>10</v>
      </c>
    </row>
    <row r="9" spans="1:7" x14ac:dyDescent="0.25">
      <c r="A9" s="43" t="s">
        <v>10</v>
      </c>
      <c r="B9" s="43" t="s">
        <v>20</v>
      </c>
      <c r="C9" s="44">
        <v>1</v>
      </c>
      <c r="D9" s="44" t="s">
        <v>21</v>
      </c>
      <c r="E9" s="45">
        <v>200000</v>
      </c>
      <c r="F9" s="45">
        <v>200000</v>
      </c>
      <c r="G9" s="44" t="s">
        <v>10</v>
      </c>
    </row>
    <row r="10" spans="1:7" x14ac:dyDescent="0.25">
      <c r="A10" s="43" t="s">
        <v>10</v>
      </c>
      <c r="B10" s="43" t="s">
        <v>22</v>
      </c>
      <c r="C10" s="44">
        <v>5500</v>
      </c>
      <c r="D10" s="44" t="s">
        <v>23</v>
      </c>
      <c r="E10" s="45">
        <v>150</v>
      </c>
      <c r="F10" s="45">
        <v>825000</v>
      </c>
      <c r="G10" s="44" t="s">
        <v>10</v>
      </c>
    </row>
    <row r="11" spans="1:7" x14ac:dyDescent="0.25">
      <c r="A11" s="43" t="s">
        <v>10</v>
      </c>
      <c r="B11" s="43" t="s">
        <v>24</v>
      </c>
      <c r="C11" s="44">
        <v>120</v>
      </c>
      <c r="D11" s="44" t="s">
        <v>25</v>
      </c>
      <c r="E11" s="45">
        <v>8000</v>
      </c>
      <c r="F11" s="45">
        <v>960000</v>
      </c>
      <c r="G11" s="44" t="s">
        <v>10</v>
      </c>
    </row>
    <row r="12" spans="1:7" x14ac:dyDescent="0.25">
      <c r="A12" s="43" t="s">
        <v>10</v>
      </c>
      <c r="B12" s="43" t="s">
        <v>26</v>
      </c>
      <c r="C12" s="44">
        <v>1</v>
      </c>
      <c r="D12" s="44" t="s">
        <v>21</v>
      </c>
      <c r="E12" s="45">
        <v>765000</v>
      </c>
      <c r="F12" s="45">
        <v>765000</v>
      </c>
      <c r="G12" s="44" t="s">
        <v>10</v>
      </c>
    </row>
    <row r="13" spans="1:7" ht="31.5" x14ac:dyDescent="0.25">
      <c r="A13" s="43" t="s">
        <v>27</v>
      </c>
      <c r="B13" s="43" t="s">
        <v>28</v>
      </c>
      <c r="C13" s="44">
        <v>0</v>
      </c>
      <c r="D13" s="44" t="s">
        <v>10</v>
      </c>
      <c r="E13" s="45">
        <v>0</v>
      </c>
      <c r="F13" s="45">
        <v>12000000</v>
      </c>
      <c r="G13" s="44" t="s">
        <v>17</v>
      </c>
    </row>
    <row r="14" spans="1:7" x14ac:dyDescent="0.25">
      <c r="A14" s="43" t="s">
        <v>10</v>
      </c>
      <c r="B14" s="43" t="s">
        <v>29</v>
      </c>
      <c r="C14" s="44">
        <v>120</v>
      </c>
      <c r="D14" s="44" t="s">
        <v>30</v>
      </c>
      <c r="E14" s="45">
        <v>100000</v>
      </c>
      <c r="F14" s="45">
        <v>12000000</v>
      </c>
      <c r="G14" s="44" t="s">
        <v>10</v>
      </c>
    </row>
    <row r="15" spans="1:7" x14ac:dyDescent="0.25">
      <c r="A15" s="40" t="s">
        <v>31</v>
      </c>
      <c r="B15" s="40" t="s">
        <v>32</v>
      </c>
      <c r="C15" s="41">
        <v>0</v>
      </c>
      <c r="D15" s="41" t="s">
        <v>10</v>
      </c>
      <c r="E15" s="42">
        <v>0</v>
      </c>
      <c r="F15" s="42">
        <v>13000000</v>
      </c>
      <c r="G15" s="41" t="s">
        <v>10</v>
      </c>
    </row>
    <row r="16" spans="1:7" ht="31.5" x14ac:dyDescent="0.25">
      <c r="A16" s="43" t="s">
        <v>33</v>
      </c>
      <c r="B16" s="43" t="s">
        <v>34</v>
      </c>
      <c r="C16" s="44">
        <v>0</v>
      </c>
      <c r="D16" s="44" t="s">
        <v>10</v>
      </c>
      <c r="E16" s="45">
        <v>0</v>
      </c>
      <c r="F16" s="45">
        <v>13000000</v>
      </c>
      <c r="G16" s="44" t="s">
        <v>17</v>
      </c>
    </row>
    <row r="17" spans="1:7" x14ac:dyDescent="0.25">
      <c r="A17" s="43" t="s">
        <v>10</v>
      </c>
      <c r="B17" s="43" t="s">
        <v>35</v>
      </c>
      <c r="C17" s="44">
        <v>4</v>
      </c>
      <c r="D17" s="44" t="s">
        <v>21</v>
      </c>
      <c r="E17" s="45">
        <v>625000</v>
      </c>
      <c r="F17" s="45">
        <v>2500000</v>
      </c>
      <c r="G17" s="44" t="s">
        <v>10</v>
      </c>
    </row>
    <row r="18" spans="1:7" x14ac:dyDescent="0.25">
      <c r="A18" s="43" t="s">
        <v>10</v>
      </c>
      <c r="B18" s="43" t="s">
        <v>36</v>
      </c>
      <c r="C18" s="44">
        <v>4</v>
      </c>
      <c r="D18" s="44" t="s">
        <v>21</v>
      </c>
      <c r="E18" s="45">
        <v>625000</v>
      </c>
      <c r="F18" s="45">
        <v>2500000</v>
      </c>
      <c r="G18" s="44" t="s">
        <v>10</v>
      </c>
    </row>
    <row r="19" spans="1:7" ht="31.5" x14ac:dyDescent="0.25">
      <c r="A19" s="43" t="s">
        <v>10</v>
      </c>
      <c r="B19" s="43" t="s">
        <v>37</v>
      </c>
      <c r="C19" s="44">
        <v>4</v>
      </c>
      <c r="D19" s="44" t="s">
        <v>21</v>
      </c>
      <c r="E19" s="45">
        <v>500000</v>
      </c>
      <c r="F19" s="45">
        <v>2000000</v>
      </c>
      <c r="G19" s="44" t="s">
        <v>10</v>
      </c>
    </row>
    <row r="20" spans="1:7" ht="31.5" x14ac:dyDescent="0.25">
      <c r="A20" s="43" t="s">
        <v>10</v>
      </c>
      <c r="B20" s="43" t="s">
        <v>38</v>
      </c>
      <c r="C20" s="44">
        <v>4</v>
      </c>
      <c r="D20" s="44" t="s">
        <v>21</v>
      </c>
      <c r="E20" s="45">
        <v>500000</v>
      </c>
      <c r="F20" s="45">
        <v>2000000</v>
      </c>
      <c r="G20" s="44" t="s">
        <v>10</v>
      </c>
    </row>
    <row r="21" spans="1:7" ht="31.5" x14ac:dyDescent="0.25">
      <c r="A21" s="43" t="s">
        <v>10</v>
      </c>
      <c r="B21" s="43" t="s">
        <v>39</v>
      </c>
      <c r="C21" s="44">
        <v>4</v>
      </c>
      <c r="D21" s="44" t="s">
        <v>21</v>
      </c>
      <c r="E21" s="45">
        <v>500000</v>
      </c>
      <c r="F21" s="45">
        <v>2000000</v>
      </c>
      <c r="G21" s="44" t="s">
        <v>10</v>
      </c>
    </row>
    <row r="22" spans="1:7" ht="31.5" x14ac:dyDescent="0.25">
      <c r="A22" s="43" t="s">
        <v>10</v>
      </c>
      <c r="B22" s="43" t="s">
        <v>40</v>
      </c>
      <c r="C22" s="44">
        <v>4</v>
      </c>
      <c r="D22" s="44" t="s">
        <v>21</v>
      </c>
      <c r="E22" s="45">
        <v>500000</v>
      </c>
      <c r="F22" s="45">
        <v>2000000</v>
      </c>
      <c r="G22" s="44" t="s">
        <v>10</v>
      </c>
    </row>
    <row r="23" spans="1:7" x14ac:dyDescent="0.25">
      <c r="A23" s="40" t="s">
        <v>41</v>
      </c>
      <c r="B23" s="40" t="s">
        <v>42</v>
      </c>
      <c r="C23" s="41">
        <v>0</v>
      </c>
      <c r="D23" s="41" t="s">
        <v>10</v>
      </c>
      <c r="E23" s="42">
        <v>0</v>
      </c>
      <c r="F23" s="42">
        <v>17000000</v>
      </c>
      <c r="G23" s="41" t="s">
        <v>10</v>
      </c>
    </row>
    <row r="24" spans="1:7" ht="31.5" x14ac:dyDescent="0.25">
      <c r="A24" s="43" t="s">
        <v>15</v>
      </c>
      <c r="B24" s="43" t="s">
        <v>16</v>
      </c>
      <c r="C24" s="44">
        <v>0</v>
      </c>
      <c r="D24" s="44" t="s">
        <v>10</v>
      </c>
      <c r="E24" s="45">
        <v>0</v>
      </c>
      <c r="F24" s="45">
        <v>11050000</v>
      </c>
      <c r="G24" s="44" t="s">
        <v>17</v>
      </c>
    </row>
    <row r="25" spans="1:7" x14ac:dyDescent="0.25">
      <c r="A25" s="43" t="s">
        <v>10</v>
      </c>
      <c r="B25" s="43" t="s">
        <v>43</v>
      </c>
      <c r="C25" s="44">
        <v>5600</v>
      </c>
      <c r="D25" s="44" t="s">
        <v>23</v>
      </c>
      <c r="E25" s="45">
        <v>150</v>
      </c>
      <c r="F25" s="45">
        <v>840000</v>
      </c>
      <c r="G25" s="44" t="s">
        <v>10</v>
      </c>
    </row>
    <row r="26" spans="1:7" x14ac:dyDescent="0.25">
      <c r="A26" s="43" t="s">
        <v>10</v>
      </c>
      <c r="B26" s="43" t="s">
        <v>44</v>
      </c>
      <c r="C26" s="44">
        <v>50</v>
      </c>
      <c r="D26" s="44" t="s">
        <v>45</v>
      </c>
      <c r="E26" s="45">
        <v>25000</v>
      </c>
      <c r="F26" s="45">
        <v>1250000</v>
      </c>
      <c r="G26" s="44" t="s">
        <v>10</v>
      </c>
    </row>
    <row r="27" spans="1:7" x14ac:dyDescent="0.25">
      <c r="A27" s="43" t="s">
        <v>10</v>
      </c>
      <c r="B27" s="43" t="s">
        <v>26</v>
      </c>
      <c r="C27" s="44">
        <v>1</v>
      </c>
      <c r="D27" s="44" t="s">
        <v>21</v>
      </c>
      <c r="E27" s="45">
        <v>620000</v>
      </c>
      <c r="F27" s="45">
        <v>620000</v>
      </c>
      <c r="G27" s="44" t="s">
        <v>10</v>
      </c>
    </row>
    <row r="28" spans="1:7" x14ac:dyDescent="0.25">
      <c r="A28" s="43" t="s">
        <v>10</v>
      </c>
      <c r="B28" s="43" t="s">
        <v>18</v>
      </c>
      <c r="C28" s="44">
        <v>10</v>
      </c>
      <c r="D28" s="44" t="s">
        <v>46</v>
      </c>
      <c r="E28" s="45">
        <v>25000</v>
      </c>
      <c r="F28" s="45">
        <v>250000</v>
      </c>
      <c r="G28" s="44" t="s">
        <v>10</v>
      </c>
    </row>
    <row r="29" spans="1:7" ht="31.5" x14ac:dyDescent="0.25">
      <c r="A29" s="43" t="s">
        <v>10</v>
      </c>
      <c r="B29" s="43" t="s">
        <v>47</v>
      </c>
      <c r="C29" s="44">
        <v>90</v>
      </c>
      <c r="D29" s="44" t="s">
        <v>48</v>
      </c>
      <c r="E29" s="45">
        <v>25000</v>
      </c>
      <c r="F29" s="45">
        <v>2250000</v>
      </c>
      <c r="G29" s="44" t="s">
        <v>10</v>
      </c>
    </row>
    <row r="30" spans="1:7" ht="31.5" x14ac:dyDescent="0.25">
      <c r="A30" s="43" t="s">
        <v>10</v>
      </c>
      <c r="B30" s="43" t="s">
        <v>49</v>
      </c>
      <c r="C30" s="44">
        <v>180</v>
      </c>
      <c r="D30" s="44" t="s">
        <v>48</v>
      </c>
      <c r="E30" s="45">
        <v>8000</v>
      </c>
      <c r="F30" s="45">
        <v>1440000</v>
      </c>
      <c r="G30" s="44" t="s">
        <v>10</v>
      </c>
    </row>
    <row r="31" spans="1:7" x14ac:dyDescent="0.25">
      <c r="A31" s="43" t="s">
        <v>10</v>
      </c>
      <c r="B31" s="43" t="s">
        <v>50</v>
      </c>
      <c r="C31" s="44">
        <v>300</v>
      </c>
      <c r="D31" s="44" t="s">
        <v>23</v>
      </c>
      <c r="E31" s="45">
        <v>4000</v>
      </c>
      <c r="F31" s="45">
        <v>1200000</v>
      </c>
      <c r="G31" s="44" t="s">
        <v>10</v>
      </c>
    </row>
    <row r="32" spans="1:7" x14ac:dyDescent="0.25">
      <c r="A32" s="43" t="s">
        <v>10</v>
      </c>
      <c r="B32" s="43" t="s">
        <v>51</v>
      </c>
      <c r="C32" s="44">
        <v>15</v>
      </c>
      <c r="D32" s="44" t="s">
        <v>52</v>
      </c>
      <c r="E32" s="45">
        <v>200000</v>
      </c>
      <c r="F32" s="45">
        <v>3000000</v>
      </c>
      <c r="G32" s="44" t="s">
        <v>10</v>
      </c>
    </row>
    <row r="33" spans="1:7" x14ac:dyDescent="0.25">
      <c r="A33" s="43" t="s">
        <v>10</v>
      </c>
      <c r="B33" s="43" t="s">
        <v>20</v>
      </c>
      <c r="C33" s="44">
        <v>1</v>
      </c>
      <c r="D33" s="44" t="s">
        <v>21</v>
      </c>
      <c r="E33" s="45">
        <v>200000</v>
      </c>
      <c r="F33" s="45">
        <v>200000</v>
      </c>
      <c r="G33" s="44" t="s">
        <v>10</v>
      </c>
    </row>
    <row r="34" spans="1:7" ht="31.5" x14ac:dyDescent="0.25">
      <c r="A34" s="43" t="s">
        <v>53</v>
      </c>
      <c r="B34" s="43" t="s">
        <v>54</v>
      </c>
      <c r="C34" s="44">
        <v>0</v>
      </c>
      <c r="D34" s="44" t="s">
        <v>10</v>
      </c>
      <c r="E34" s="45">
        <v>0</v>
      </c>
      <c r="F34" s="45">
        <v>5950000</v>
      </c>
      <c r="G34" s="44" t="s">
        <v>17</v>
      </c>
    </row>
    <row r="35" spans="1:7" x14ac:dyDescent="0.25">
      <c r="A35" s="43" t="s">
        <v>10</v>
      </c>
      <c r="B35" s="43" t="s">
        <v>55</v>
      </c>
      <c r="C35" s="44">
        <v>1</v>
      </c>
      <c r="D35" s="44" t="s">
        <v>25</v>
      </c>
      <c r="E35" s="45">
        <v>450000</v>
      </c>
      <c r="F35" s="45">
        <v>450000</v>
      </c>
      <c r="G35" s="44" t="s">
        <v>10</v>
      </c>
    </row>
    <row r="36" spans="1:7" x14ac:dyDescent="0.25">
      <c r="A36" s="43" t="s">
        <v>10</v>
      </c>
      <c r="B36" s="43" t="s">
        <v>56</v>
      </c>
      <c r="C36" s="44">
        <v>1</v>
      </c>
      <c r="D36" s="44" t="s">
        <v>25</v>
      </c>
      <c r="E36" s="45">
        <v>400000</v>
      </c>
      <c r="F36" s="45">
        <v>400000</v>
      </c>
      <c r="G36" s="44" t="s">
        <v>10</v>
      </c>
    </row>
    <row r="37" spans="1:7" x14ac:dyDescent="0.25">
      <c r="A37" s="43" t="s">
        <v>10</v>
      </c>
      <c r="B37" s="43" t="s">
        <v>57</v>
      </c>
      <c r="C37" s="44">
        <v>1</v>
      </c>
      <c r="D37" s="44" t="s">
        <v>25</v>
      </c>
      <c r="E37" s="45">
        <v>300000</v>
      </c>
      <c r="F37" s="45">
        <v>300000</v>
      </c>
      <c r="G37" s="44" t="s">
        <v>10</v>
      </c>
    </row>
    <row r="38" spans="1:7" x14ac:dyDescent="0.25">
      <c r="A38" s="43" t="s">
        <v>10</v>
      </c>
      <c r="B38" s="43" t="s">
        <v>58</v>
      </c>
      <c r="C38" s="44">
        <v>6</v>
      </c>
      <c r="D38" s="44" t="s">
        <v>25</v>
      </c>
      <c r="E38" s="45">
        <v>300000</v>
      </c>
      <c r="F38" s="45">
        <v>1800000</v>
      </c>
      <c r="G38" s="44" t="s">
        <v>10</v>
      </c>
    </row>
    <row r="39" spans="1:7" x14ac:dyDescent="0.25">
      <c r="A39" s="43" t="s">
        <v>10</v>
      </c>
      <c r="B39" s="43" t="s">
        <v>59</v>
      </c>
      <c r="C39" s="44">
        <v>30</v>
      </c>
      <c r="D39" s="44" t="s">
        <v>25</v>
      </c>
      <c r="E39" s="45">
        <v>100000</v>
      </c>
      <c r="F39" s="45">
        <v>3000000</v>
      </c>
      <c r="G39" s="44" t="s">
        <v>10</v>
      </c>
    </row>
    <row r="40" spans="1:7" x14ac:dyDescent="0.25">
      <c r="A40" s="37" t="s">
        <v>60</v>
      </c>
      <c r="B40" s="37" t="s">
        <v>61</v>
      </c>
      <c r="C40" s="38">
        <v>0</v>
      </c>
      <c r="D40" s="38" t="s">
        <v>10</v>
      </c>
      <c r="E40" s="39">
        <v>0</v>
      </c>
      <c r="F40" s="39">
        <v>0</v>
      </c>
      <c r="G40" s="38" t="s">
        <v>10</v>
      </c>
    </row>
    <row r="41" spans="1:7" ht="31.5" x14ac:dyDescent="0.25">
      <c r="A41" s="40" t="s">
        <v>62</v>
      </c>
      <c r="B41" s="40" t="s">
        <v>63</v>
      </c>
      <c r="C41" s="41">
        <v>0</v>
      </c>
      <c r="D41" s="41" t="s">
        <v>10</v>
      </c>
      <c r="E41" s="42">
        <v>0</v>
      </c>
      <c r="F41" s="42">
        <v>46235000</v>
      </c>
      <c r="G41" s="41" t="s">
        <v>10</v>
      </c>
    </row>
    <row r="42" spans="1:7" ht="31.5" x14ac:dyDescent="0.25">
      <c r="A42" s="43" t="s">
        <v>15</v>
      </c>
      <c r="B42" s="43" t="s">
        <v>16</v>
      </c>
      <c r="C42" s="44">
        <v>0</v>
      </c>
      <c r="D42" s="44" t="s">
        <v>10</v>
      </c>
      <c r="E42" s="45">
        <v>0</v>
      </c>
      <c r="F42" s="45">
        <v>20975000</v>
      </c>
      <c r="G42" s="44" t="s">
        <v>17</v>
      </c>
    </row>
    <row r="43" spans="1:7" x14ac:dyDescent="0.25">
      <c r="A43" s="43" t="s">
        <v>10</v>
      </c>
      <c r="B43" s="43" t="s">
        <v>64</v>
      </c>
      <c r="C43" s="44">
        <v>270</v>
      </c>
      <c r="D43" s="44" t="s">
        <v>48</v>
      </c>
      <c r="E43" s="45">
        <v>25000</v>
      </c>
      <c r="F43" s="45">
        <v>6750000</v>
      </c>
      <c r="G43" s="44" t="s">
        <v>10</v>
      </c>
    </row>
    <row r="44" spans="1:7" x14ac:dyDescent="0.25">
      <c r="A44" s="43" t="s">
        <v>10</v>
      </c>
      <c r="B44" s="43" t="s">
        <v>65</v>
      </c>
      <c r="C44" s="44">
        <v>270</v>
      </c>
      <c r="D44" s="44" t="s">
        <v>48</v>
      </c>
      <c r="E44" s="45">
        <v>8000</v>
      </c>
      <c r="F44" s="45">
        <v>2160000</v>
      </c>
      <c r="G44" s="44" t="s">
        <v>10</v>
      </c>
    </row>
    <row r="45" spans="1:7" ht="31.5" x14ac:dyDescent="0.25">
      <c r="A45" s="43" t="s">
        <v>10</v>
      </c>
      <c r="B45" s="43" t="s">
        <v>66</v>
      </c>
      <c r="C45" s="44">
        <v>15</v>
      </c>
      <c r="D45" s="44" t="s">
        <v>67</v>
      </c>
      <c r="E45" s="45">
        <v>25000</v>
      </c>
      <c r="F45" s="45">
        <v>375000</v>
      </c>
      <c r="G45" s="44" t="s">
        <v>10</v>
      </c>
    </row>
    <row r="46" spans="1:7" x14ac:dyDescent="0.25">
      <c r="A46" s="43" t="s">
        <v>10</v>
      </c>
      <c r="B46" s="43" t="s">
        <v>20</v>
      </c>
      <c r="C46" s="44">
        <v>1</v>
      </c>
      <c r="D46" s="44" t="s">
        <v>21</v>
      </c>
      <c r="E46" s="45">
        <v>350000</v>
      </c>
      <c r="F46" s="45">
        <v>350000</v>
      </c>
      <c r="G46" s="44" t="s">
        <v>10</v>
      </c>
    </row>
    <row r="47" spans="1:7" x14ac:dyDescent="0.25">
      <c r="A47" s="43" t="s">
        <v>10</v>
      </c>
      <c r="B47" s="43" t="s">
        <v>68</v>
      </c>
      <c r="C47" s="44">
        <v>21600</v>
      </c>
      <c r="D47" s="44" t="s">
        <v>23</v>
      </c>
      <c r="E47" s="45">
        <v>150</v>
      </c>
      <c r="F47" s="45">
        <v>3240000</v>
      </c>
      <c r="G47" s="44" t="s">
        <v>10</v>
      </c>
    </row>
    <row r="48" spans="1:7" x14ac:dyDescent="0.25">
      <c r="A48" s="43" t="s">
        <v>10</v>
      </c>
      <c r="B48" s="43" t="s">
        <v>69</v>
      </c>
      <c r="C48" s="44">
        <v>1</v>
      </c>
      <c r="D48" s="44" t="s">
        <v>21</v>
      </c>
      <c r="E48" s="45">
        <v>1550000</v>
      </c>
      <c r="F48" s="45">
        <v>1550000</v>
      </c>
      <c r="G48" s="44" t="s">
        <v>10</v>
      </c>
    </row>
    <row r="49" spans="1:7" x14ac:dyDescent="0.25">
      <c r="A49" s="43" t="s">
        <v>10</v>
      </c>
      <c r="B49" s="43" t="s">
        <v>70</v>
      </c>
      <c r="C49" s="44">
        <v>90</v>
      </c>
      <c r="D49" s="44" t="s">
        <v>48</v>
      </c>
      <c r="E49" s="45">
        <v>25000</v>
      </c>
      <c r="F49" s="45">
        <v>2250000</v>
      </c>
      <c r="G49" s="44" t="s">
        <v>10</v>
      </c>
    </row>
    <row r="50" spans="1:7" x14ac:dyDescent="0.25">
      <c r="A50" s="43" t="s">
        <v>10</v>
      </c>
      <c r="B50" s="43" t="s">
        <v>71</v>
      </c>
      <c r="C50" s="44">
        <v>180</v>
      </c>
      <c r="D50" s="44" t="s">
        <v>48</v>
      </c>
      <c r="E50" s="45">
        <v>8000</v>
      </c>
      <c r="F50" s="45">
        <v>1440000</v>
      </c>
      <c r="G50" s="44" t="s">
        <v>10</v>
      </c>
    </row>
    <row r="51" spans="1:7" ht="31.5" x14ac:dyDescent="0.25">
      <c r="A51" s="43" t="s">
        <v>10</v>
      </c>
      <c r="B51" s="43" t="s">
        <v>72</v>
      </c>
      <c r="C51" s="44">
        <v>10</v>
      </c>
      <c r="D51" s="44" t="s">
        <v>67</v>
      </c>
      <c r="E51" s="45">
        <v>25000</v>
      </c>
      <c r="F51" s="45">
        <v>250000</v>
      </c>
      <c r="G51" s="44" t="s">
        <v>10</v>
      </c>
    </row>
    <row r="52" spans="1:7" x14ac:dyDescent="0.25">
      <c r="A52" s="43" t="s">
        <v>10</v>
      </c>
      <c r="B52" s="43" t="s">
        <v>73</v>
      </c>
      <c r="C52" s="44">
        <v>20</v>
      </c>
      <c r="D52" s="44" t="s">
        <v>19</v>
      </c>
      <c r="E52" s="45">
        <v>25000</v>
      </c>
      <c r="F52" s="45">
        <v>500000</v>
      </c>
      <c r="G52" s="44" t="s">
        <v>10</v>
      </c>
    </row>
    <row r="53" spans="1:7" x14ac:dyDescent="0.25">
      <c r="A53" s="43" t="s">
        <v>10</v>
      </c>
      <c r="B53" s="43" t="s">
        <v>50</v>
      </c>
      <c r="C53" s="44">
        <v>90</v>
      </c>
      <c r="D53" s="44" t="s">
        <v>23</v>
      </c>
      <c r="E53" s="45">
        <v>4000</v>
      </c>
      <c r="F53" s="45">
        <v>360000</v>
      </c>
      <c r="G53" s="44" t="s">
        <v>10</v>
      </c>
    </row>
    <row r="54" spans="1:7" x14ac:dyDescent="0.25">
      <c r="A54" s="43" t="s">
        <v>10</v>
      </c>
      <c r="B54" s="43" t="s">
        <v>74</v>
      </c>
      <c r="C54" s="44">
        <v>10</v>
      </c>
      <c r="D54" s="44" t="s">
        <v>75</v>
      </c>
      <c r="E54" s="45">
        <v>175000</v>
      </c>
      <c r="F54" s="45">
        <v>1750000</v>
      </c>
      <c r="G54" s="44" t="s">
        <v>10</v>
      </c>
    </row>
    <row r="55" spans="1:7" ht="31.5" x14ac:dyDescent="0.25">
      <c r="A55" s="43" t="s">
        <v>27</v>
      </c>
      <c r="B55" s="43" t="s">
        <v>28</v>
      </c>
      <c r="C55" s="44">
        <v>0</v>
      </c>
      <c r="D55" s="44" t="s">
        <v>10</v>
      </c>
      <c r="E55" s="45">
        <v>0</v>
      </c>
      <c r="F55" s="45">
        <v>15600000</v>
      </c>
      <c r="G55" s="44" t="s">
        <v>17</v>
      </c>
    </row>
    <row r="56" spans="1:7" x14ac:dyDescent="0.25">
      <c r="A56" s="43" t="s">
        <v>10</v>
      </c>
      <c r="B56" s="43" t="s">
        <v>76</v>
      </c>
      <c r="C56" s="44">
        <v>7</v>
      </c>
      <c r="D56" s="44" t="s">
        <v>25</v>
      </c>
      <c r="E56" s="45">
        <v>300000</v>
      </c>
      <c r="F56" s="45">
        <v>2100000</v>
      </c>
      <c r="G56" s="44" t="s">
        <v>10</v>
      </c>
    </row>
    <row r="57" spans="1:7" ht="31.5" x14ac:dyDescent="0.25">
      <c r="A57" s="43" t="s">
        <v>10</v>
      </c>
      <c r="B57" s="43" t="s">
        <v>77</v>
      </c>
      <c r="C57" s="44">
        <v>7</v>
      </c>
      <c r="D57" s="44" t="s">
        <v>25</v>
      </c>
      <c r="E57" s="45">
        <v>300000</v>
      </c>
      <c r="F57" s="45">
        <v>2100000</v>
      </c>
      <c r="G57" s="44" t="s">
        <v>10</v>
      </c>
    </row>
    <row r="58" spans="1:7" ht="31.5" x14ac:dyDescent="0.25">
      <c r="A58" s="43" t="s">
        <v>10</v>
      </c>
      <c r="B58" s="43" t="s">
        <v>78</v>
      </c>
      <c r="C58" s="44">
        <v>4</v>
      </c>
      <c r="D58" s="44" t="s">
        <v>79</v>
      </c>
      <c r="E58" s="45">
        <v>600000</v>
      </c>
      <c r="F58" s="45">
        <v>2400000</v>
      </c>
      <c r="G58" s="44" t="s">
        <v>10</v>
      </c>
    </row>
    <row r="59" spans="1:7" x14ac:dyDescent="0.25">
      <c r="A59" s="43" t="s">
        <v>10</v>
      </c>
      <c r="B59" s="43" t="s">
        <v>80</v>
      </c>
      <c r="C59" s="44">
        <v>90</v>
      </c>
      <c r="D59" s="44" t="s">
        <v>25</v>
      </c>
      <c r="E59" s="45">
        <v>100000</v>
      </c>
      <c r="F59" s="45">
        <v>9000000</v>
      </c>
      <c r="G59" s="44" t="s">
        <v>10</v>
      </c>
    </row>
    <row r="60" spans="1:7" ht="31.5" x14ac:dyDescent="0.25">
      <c r="A60" s="43" t="s">
        <v>81</v>
      </c>
      <c r="B60" s="43" t="s">
        <v>82</v>
      </c>
      <c r="C60" s="44">
        <v>0</v>
      </c>
      <c r="D60" s="44" t="s">
        <v>10</v>
      </c>
      <c r="E60" s="45">
        <v>0</v>
      </c>
      <c r="F60" s="45">
        <v>9660000</v>
      </c>
      <c r="G60" s="44" t="s">
        <v>17</v>
      </c>
    </row>
    <row r="61" spans="1:7" x14ac:dyDescent="0.25">
      <c r="A61" s="43" t="s">
        <v>10</v>
      </c>
      <c r="B61" s="43" t="s">
        <v>83</v>
      </c>
      <c r="C61" s="44">
        <v>35</v>
      </c>
      <c r="D61" s="44" t="s">
        <v>25</v>
      </c>
      <c r="E61" s="45">
        <v>250000</v>
      </c>
      <c r="F61" s="45">
        <v>8750000</v>
      </c>
      <c r="G61" s="44" t="s">
        <v>10</v>
      </c>
    </row>
    <row r="62" spans="1:7" x14ac:dyDescent="0.25">
      <c r="A62" s="43" t="s">
        <v>10</v>
      </c>
      <c r="B62" s="43" t="s">
        <v>84</v>
      </c>
      <c r="C62" s="44">
        <v>14</v>
      </c>
      <c r="D62" s="44" t="s">
        <v>25</v>
      </c>
      <c r="E62" s="45">
        <v>65000</v>
      </c>
      <c r="F62" s="45">
        <v>910000</v>
      </c>
      <c r="G62" s="44" t="s">
        <v>10</v>
      </c>
    </row>
    <row r="63" spans="1:7" x14ac:dyDescent="0.25">
      <c r="A63" s="40" t="s">
        <v>85</v>
      </c>
      <c r="B63" s="40" t="s">
        <v>86</v>
      </c>
      <c r="C63" s="41">
        <v>0</v>
      </c>
      <c r="D63" s="41" t="s">
        <v>10</v>
      </c>
      <c r="E63" s="42">
        <v>0</v>
      </c>
      <c r="F63" s="42">
        <v>31009000</v>
      </c>
      <c r="G63" s="41" t="s">
        <v>10</v>
      </c>
    </row>
    <row r="64" spans="1:7" ht="31.5" x14ac:dyDescent="0.25">
      <c r="A64" s="43" t="s">
        <v>15</v>
      </c>
      <c r="B64" s="43" t="s">
        <v>16</v>
      </c>
      <c r="C64" s="44">
        <v>0</v>
      </c>
      <c r="D64" s="44" t="s">
        <v>10</v>
      </c>
      <c r="E64" s="45">
        <v>0</v>
      </c>
      <c r="F64" s="45">
        <v>20509000</v>
      </c>
      <c r="G64" s="44" t="s">
        <v>17</v>
      </c>
    </row>
    <row r="65" spans="1:7" x14ac:dyDescent="0.25">
      <c r="A65" s="43" t="s">
        <v>10</v>
      </c>
      <c r="B65" s="43" t="s">
        <v>87</v>
      </c>
      <c r="C65" s="44">
        <v>300</v>
      </c>
      <c r="D65" s="44" t="s">
        <v>48</v>
      </c>
      <c r="E65" s="45">
        <v>17500</v>
      </c>
      <c r="F65" s="45">
        <v>5250000</v>
      </c>
      <c r="G65" s="44" t="s">
        <v>10</v>
      </c>
    </row>
    <row r="66" spans="1:7" x14ac:dyDescent="0.25">
      <c r="A66" s="43" t="s">
        <v>10</v>
      </c>
      <c r="B66" s="43" t="s">
        <v>88</v>
      </c>
      <c r="C66" s="44">
        <v>300</v>
      </c>
      <c r="D66" s="44" t="s">
        <v>25</v>
      </c>
      <c r="E66" s="45">
        <v>8000</v>
      </c>
      <c r="F66" s="45">
        <v>2400000</v>
      </c>
      <c r="G66" s="44" t="s">
        <v>10</v>
      </c>
    </row>
    <row r="67" spans="1:7" ht="31.5" x14ac:dyDescent="0.25">
      <c r="A67" s="43" t="s">
        <v>10</v>
      </c>
      <c r="B67" s="43" t="s">
        <v>66</v>
      </c>
      <c r="C67" s="44">
        <v>15</v>
      </c>
      <c r="D67" s="44" t="s">
        <v>67</v>
      </c>
      <c r="E67" s="45">
        <v>25000</v>
      </c>
      <c r="F67" s="45">
        <v>375000</v>
      </c>
      <c r="G67" s="44" t="s">
        <v>10</v>
      </c>
    </row>
    <row r="68" spans="1:7" x14ac:dyDescent="0.25">
      <c r="A68" s="43" t="s">
        <v>10</v>
      </c>
      <c r="B68" s="43" t="s">
        <v>89</v>
      </c>
      <c r="C68" s="44">
        <v>1</v>
      </c>
      <c r="D68" s="44" t="s">
        <v>21</v>
      </c>
      <c r="E68" s="45">
        <v>350000</v>
      </c>
      <c r="F68" s="45">
        <v>350000</v>
      </c>
      <c r="G68" s="44" t="s">
        <v>10</v>
      </c>
    </row>
    <row r="69" spans="1:7" ht="31.5" x14ac:dyDescent="0.25">
      <c r="A69" s="43" t="s">
        <v>10</v>
      </c>
      <c r="B69" s="43" t="s">
        <v>90</v>
      </c>
      <c r="C69" s="44">
        <v>20000</v>
      </c>
      <c r="D69" s="44" t="s">
        <v>23</v>
      </c>
      <c r="E69" s="45">
        <v>150</v>
      </c>
      <c r="F69" s="45">
        <v>3000000</v>
      </c>
      <c r="G69" s="44" t="s">
        <v>10</v>
      </c>
    </row>
    <row r="70" spans="1:7" x14ac:dyDescent="0.25">
      <c r="A70" s="43" t="s">
        <v>10</v>
      </c>
      <c r="B70" s="43" t="s">
        <v>91</v>
      </c>
      <c r="C70" s="44">
        <v>100</v>
      </c>
      <c r="D70" s="44" t="s">
        <v>52</v>
      </c>
      <c r="E70" s="45">
        <v>15000</v>
      </c>
      <c r="F70" s="45">
        <v>1500000</v>
      </c>
      <c r="G70" s="44" t="s">
        <v>10</v>
      </c>
    </row>
    <row r="71" spans="1:7" x14ac:dyDescent="0.25">
      <c r="A71" s="43" t="s">
        <v>10</v>
      </c>
      <c r="B71" s="43" t="s">
        <v>69</v>
      </c>
      <c r="C71" s="44">
        <v>1</v>
      </c>
      <c r="D71" s="44" t="s">
        <v>21</v>
      </c>
      <c r="E71" s="45">
        <v>1684000</v>
      </c>
      <c r="F71" s="45">
        <v>1684000</v>
      </c>
      <c r="G71" s="44" t="s">
        <v>10</v>
      </c>
    </row>
    <row r="72" spans="1:7" x14ac:dyDescent="0.25">
      <c r="A72" s="43" t="s">
        <v>10</v>
      </c>
      <c r="B72" s="43" t="s">
        <v>92</v>
      </c>
      <c r="C72" s="44">
        <v>100</v>
      </c>
      <c r="D72" s="44" t="s">
        <v>48</v>
      </c>
      <c r="E72" s="45">
        <v>25000</v>
      </c>
      <c r="F72" s="45">
        <v>2500000</v>
      </c>
      <c r="G72" s="44" t="s">
        <v>10</v>
      </c>
    </row>
    <row r="73" spans="1:7" x14ac:dyDescent="0.25">
      <c r="A73" s="43" t="s">
        <v>10</v>
      </c>
      <c r="B73" s="43" t="s">
        <v>93</v>
      </c>
      <c r="C73" s="44">
        <v>200</v>
      </c>
      <c r="D73" s="44" t="s">
        <v>48</v>
      </c>
      <c r="E73" s="45">
        <v>8000</v>
      </c>
      <c r="F73" s="45">
        <v>1600000</v>
      </c>
      <c r="G73" s="44" t="s">
        <v>10</v>
      </c>
    </row>
    <row r="74" spans="1:7" ht="31.5" x14ac:dyDescent="0.25">
      <c r="A74" s="43" t="s">
        <v>10</v>
      </c>
      <c r="B74" s="43" t="s">
        <v>94</v>
      </c>
      <c r="C74" s="44">
        <v>10</v>
      </c>
      <c r="D74" s="44" t="s">
        <v>67</v>
      </c>
      <c r="E74" s="45">
        <v>25000</v>
      </c>
      <c r="F74" s="45">
        <v>250000</v>
      </c>
      <c r="G74" s="44" t="s">
        <v>10</v>
      </c>
    </row>
    <row r="75" spans="1:7" x14ac:dyDescent="0.25">
      <c r="A75" s="43" t="s">
        <v>10</v>
      </c>
      <c r="B75" s="43" t="s">
        <v>95</v>
      </c>
      <c r="C75" s="44">
        <v>20</v>
      </c>
      <c r="D75" s="44" t="s">
        <v>19</v>
      </c>
      <c r="E75" s="45">
        <v>25000</v>
      </c>
      <c r="F75" s="45">
        <v>500000</v>
      </c>
      <c r="G75" s="44" t="s">
        <v>10</v>
      </c>
    </row>
    <row r="76" spans="1:7" x14ac:dyDescent="0.25">
      <c r="A76" s="43" t="s">
        <v>10</v>
      </c>
      <c r="B76" s="43" t="s">
        <v>50</v>
      </c>
      <c r="C76" s="44">
        <v>100</v>
      </c>
      <c r="D76" s="44" t="s">
        <v>23</v>
      </c>
      <c r="E76" s="45">
        <v>4000</v>
      </c>
      <c r="F76" s="45">
        <v>400000</v>
      </c>
      <c r="G76" s="44" t="s">
        <v>10</v>
      </c>
    </row>
    <row r="77" spans="1:7" x14ac:dyDescent="0.25">
      <c r="A77" s="43" t="s">
        <v>10</v>
      </c>
      <c r="B77" s="43" t="s">
        <v>96</v>
      </c>
      <c r="C77" s="44">
        <v>4</v>
      </c>
      <c r="D77" s="44" t="s">
        <v>52</v>
      </c>
      <c r="E77" s="45">
        <v>175000</v>
      </c>
      <c r="F77" s="45">
        <v>700000</v>
      </c>
      <c r="G77" s="44" t="s">
        <v>10</v>
      </c>
    </row>
    <row r="78" spans="1:7" ht="31.5" x14ac:dyDescent="0.25">
      <c r="A78" s="43" t="s">
        <v>27</v>
      </c>
      <c r="B78" s="43" t="s">
        <v>28</v>
      </c>
      <c r="C78" s="44">
        <v>0</v>
      </c>
      <c r="D78" s="44" t="s">
        <v>10</v>
      </c>
      <c r="E78" s="45">
        <v>0</v>
      </c>
      <c r="F78" s="45">
        <v>4800000</v>
      </c>
      <c r="G78" s="44" t="s">
        <v>17</v>
      </c>
    </row>
    <row r="79" spans="1:7" x14ac:dyDescent="0.25">
      <c r="A79" s="43" t="s">
        <v>10</v>
      </c>
      <c r="B79" s="43" t="s">
        <v>97</v>
      </c>
      <c r="C79" s="44">
        <v>4</v>
      </c>
      <c r="D79" s="44" t="s">
        <v>25</v>
      </c>
      <c r="E79" s="45">
        <v>300000</v>
      </c>
      <c r="F79" s="45">
        <v>1200000</v>
      </c>
      <c r="G79" s="44" t="s">
        <v>10</v>
      </c>
    </row>
    <row r="80" spans="1:7" x14ac:dyDescent="0.25">
      <c r="A80" s="43" t="s">
        <v>10</v>
      </c>
      <c r="B80" s="43" t="s">
        <v>98</v>
      </c>
      <c r="C80" s="44">
        <v>4</v>
      </c>
      <c r="D80" s="44" t="s">
        <v>25</v>
      </c>
      <c r="E80" s="45">
        <v>300000</v>
      </c>
      <c r="F80" s="45">
        <v>1200000</v>
      </c>
      <c r="G80" s="44" t="s">
        <v>10</v>
      </c>
    </row>
    <row r="81" spans="1:7" x14ac:dyDescent="0.25">
      <c r="A81" s="43" t="s">
        <v>10</v>
      </c>
      <c r="B81" s="43" t="s">
        <v>99</v>
      </c>
      <c r="C81" s="44">
        <v>4</v>
      </c>
      <c r="D81" s="44" t="s">
        <v>25</v>
      </c>
      <c r="E81" s="45">
        <v>600000</v>
      </c>
      <c r="F81" s="45">
        <v>2400000</v>
      </c>
      <c r="G81" s="44" t="s">
        <v>10</v>
      </c>
    </row>
    <row r="82" spans="1:7" ht="31.5" x14ac:dyDescent="0.25">
      <c r="A82" s="43" t="s">
        <v>81</v>
      </c>
      <c r="B82" s="43" t="s">
        <v>82</v>
      </c>
      <c r="C82" s="44">
        <v>0</v>
      </c>
      <c r="D82" s="44" t="s">
        <v>10</v>
      </c>
      <c r="E82" s="45">
        <v>0</v>
      </c>
      <c r="F82" s="45">
        <v>5700000</v>
      </c>
      <c r="G82" s="44" t="s">
        <v>17</v>
      </c>
    </row>
    <row r="83" spans="1:7" x14ac:dyDescent="0.25">
      <c r="A83" s="43" t="s">
        <v>10</v>
      </c>
      <c r="B83" s="43" t="s">
        <v>100</v>
      </c>
      <c r="C83" s="44">
        <v>20</v>
      </c>
      <c r="D83" s="44" t="s">
        <v>25</v>
      </c>
      <c r="E83" s="45">
        <v>250000</v>
      </c>
      <c r="F83" s="45">
        <v>5000000</v>
      </c>
      <c r="G83" s="44" t="s">
        <v>10</v>
      </c>
    </row>
    <row r="84" spans="1:7" x14ac:dyDescent="0.25">
      <c r="A84" s="43" t="s">
        <v>10</v>
      </c>
      <c r="B84" s="43" t="s">
        <v>84</v>
      </c>
      <c r="C84" s="44">
        <v>14</v>
      </c>
      <c r="D84" s="44" t="s">
        <v>25</v>
      </c>
      <c r="E84" s="45">
        <v>50000</v>
      </c>
      <c r="F84" s="45">
        <v>700000</v>
      </c>
      <c r="G84" s="44" t="s">
        <v>10</v>
      </c>
    </row>
    <row r="85" spans="1:7" x14ac:dyDescent="0.25">
      <c r="A85" s="37" t="s">
        <v>101</v>
      </c>
      <c r="B85" s="37" t="s">
        <v>102</v>
      </c>
      <c r="C85" s="38">
        <v>0</v>
      </c>
      <c r="D85" s="38" t="s">
        <v>10</v>
      </c>
      <c r="E85" s="39">
        <v>0</v>
      </c>
      <c r="F85" s="39">
        <v>0</v>
      </c>
      <c r="G85" s="38" t="s">
        <v>10</v>
      </c>
    </row>
    <row r="86" spans="1:7" x14ac:dyDescent="0.25">
      <c r="A86" s="40" t="s">
        <v>103</v>
      </c>
      <c r="B86" s="40" t="s">
        <v>104</v>
      </c>
      <c r="C86" s="41">
        <v>0</v>
      </c>
      <c r="D86" s="41" t="s">
        <v>10</v>
      </c>
      <c r="E86" s="42">
        <v>0</v>
      </c>
      <c r="F86" s="42">
        <v>15000000</v>
      </c>
      <c r="G86" s="41" t="s">
        <v>10</v>
      </c>
    </row>
    <row r="87" spans="1:7" ht="31.5" x14ac:dyDescent="0.25">
      <c r="A87" s="43" t="s">
        <v>15</v>
      </c>
      <c r="B87" s="43" t="s">
        <v>16</v>
      </c>
      <c r="C87" s="44">
        <v>0</v>
      </c>
      <c r="D87" s="44" t="s">
        <v>10</v>
      </c>
      <c r="E87" s="45">
        <v>0</v>
      </c>
      <c r="F87" s="45">
        <v>13000000</v>
      </c>
      <c r="G87" s="44" t="s">
        <v>17</v>
      </c>
    </row>
    <row r="88" spans="1:7" x14ac:dyDescent="0.25">
      <c r="A88" s="43" t="s">
        <v>10</v>
      </c>
      <c r="B88" s="43" t="s">
        <v>26</v>
      </c>
      <c r="C88" s="44">
        <v>2</v>
      </c>
      <c r="D88" s="44" t="s">
        <v>21</v>
      </c>
      <c r="E88" s="45">
        <v>785000</v>
      </c>
      <c r="F88" s="45">
        <v>1570000</v>
      </c>
      <c r="G88" s="44" t="s">
        <v>10</v>
      </c>
    </row>
    <row r="89" spans="1:7" x14ac:dyDescent="0.25">
      <c r="A89" s="43" t="s">
        <v>10</v>
      </c>
      <c r="B89" s="43" t="s">
        <v>105</v>
      </c>
      <c r="C89" s="44">
        <v>6000</v>
      </c>
      <c r="D89" s="44" t="s">
        <v>23</v>
      </c>
      <c r="E89" s="45">
        <v>150</v>
      </c>
      <c r="F89" s="45">
        <v>900000</v>
      </c>
      <c r="G89" s="44" t="s">
        <v>10</v>
      </c>
    </row>
    <row r="90" spans="1:7" x14ac:dyDescent="0.25">
      <c r="A90" s="43" t="s">
        <v>10</v>
      </c>
      <c r="B90" s="43" t="s">
        <v>106</v>
      </c>
      <c r="C90" s="44">
        <v>30</v>
      </c>
      <c r="D90" s="44" t="s">
        <v>45</v>
      </c>
      <c r="E90" s="45">
        <v>25000</v>
      </c>
      <c r="F90" s="45">
        <v>750000</v>
      </c>
      <c r="G90" s="44" t="s">
        <v>10</v>
      </c>
    </row>
    <row r="91" spans="1:7" x14ac:dyDescent="0.25">
      <c r="A91" s="43" t="s">
        <v>10</v>
      </c>
      <c r="B91" s="43" t="s">
        <v>20</v>
      </c>
      <c r="C91" s="44">
        <v>2</v>
      </c>
      <c r="D91" s="44" t="s">
        <v>21</v>
      </c>
      <c r="E91" s="45">
        <v>540000</v>
      </c>
      <c r="F91" s="45">
        <v>1080000</v>
      </c>
      <c r="G91" s="44" t="s">
        <v>10</v>
      </c>
    </row>
    <row r="92" spans="1:7" x14ac:dyDescent="0.25">
      <c r="A92" s="43" t="s">
        <v>10</v>
      </c>
      <c r="B92" s="43" t="s">
        <v>107</v>
      </c>
      <c r="C92" s="44">
        <v>200</v>
      </c>
      <c r="D92" s="44" t="s">
        <v>25</v>
      </c>
      <c r="E92" s="45">
        <v>25000</v>
      </c>
      <c r="F92" s="45">
        <v>5000000</v>
      </c>
      <c r="G92" s="44" t="s">
        <v>10</v>
      </c>
    </row>
    <row r="93" spans="1:7" x14ac:dyDescent="0.25">
      <c r="A93" s="43" t="s">
        <v>10</v>
      </c>
      <c r="B93" s="43" t="s">
        <v>108</v>
      </c>
      <c r="C93" s="44">
        <v>400</v>
      </c>
      <c r="D93" s="44" t="s">
        <v>25</v>
      </c>
      <c r="E93" s="45">
        <v>8000</v>
      </c>
      <c r="F93" s="45">
        <v>3200000</v>
      </c>
      <c r="G93" s="44" t="s">
        <v>10</v>
      </c>
    </row>
    <row r="94" spans="1:7" ht="31.5" x14ac:dyDescent="0.25">
      <c r="A94" s="43" t="s">
        <v>10</v>
      </c>
      <c r="B94" s="43" t="s">
        <v>109</v>
      </c>
      <c r="C94" s="44">
        <v>20</v>
      </c>
      <c r="D94" s="44" t="s">
        <v>19</v>
      </c>
      <c r="E94" s="45">
        <v>25000</v>
      </c>
      <c r="F94" s="45">
        <v>500000</v>
      </c>
      <c r="G94" s="44" t="s">
        <v>10</v>
      </c>
    </row>
    <row r="95" spans="1:7" x14ac:dyDescent="0.25">
      <c r="A95" s="43">
        <v>522141</v>
      </c>
      <c r="B95" s="43" t="s">
        <v>111</v>
      </c>
      <c r="C95" s="44">
        <v>0</v>
      </c>
      <c r="D95" s="44" t="s">
        <v>10</v>
      </c>
      <c r="E95" s="45">
        <v>0</v>
      </c>
      <c r="F95" s="45">
        <v>2000000</v>
      </c>
      <c r="G95" s="44" t="s">
        <v>17</v>
      </c>
    </row>
    <row r="96" spans="1:7" x14ac:dyDescent="0.25">
      <c r="A96" s="43" t="s">
        <v>10</v>
      </c>
      <c r="B96" s="43" t="s">
        <v>112</v>
      </c>
      <c r="C96" s="44">
        <v>2</v>
      </c>
      <c r="D96" s="44" t="s">
        <v>21</v>
      </c>
      <c r="E96" s="45">
        <v>1000000</v>
      </c>
      <c r="F96" s="45">
        <v>2000000</v>
      </c>
      <c r="G96" s="44" t="s">
        <v>10</v>
      </c>
    </row>
    <row r="97" spans="1:7" ht="31.5" x14ac:dyDescent="0.25">
      <c r="A97" s="37" t="s">
        <v>113</v>
      </c>
      <c r="B97" s="37" t="s">
        <v>114</v>
      </c>
      <c r="C97" s="38">
        <v>0</v>
      </c>
      <c r="D97" s="38" t="s">
        <v>10</v>
      </c>
      <c r="E97" s="39">
        <v>0</v>
      </c>
      <c r="F97" s="39">
        <v>0</v>
      </c>
      <c r="G97" s="38" t="s">
        <v>10</v>
      </c>
    </row>
    <row r="98" spans="1:7" x14ac:dyDescent="0.25">
      <c r="A98" s="37" t="s">
        <v>115</v>
      </c>
      <c r="B98" s="37" t="s">
        <v>116</v>
      </c>
      <c r="C98" s="38">
        <v>0</v>
      </c>
      <c r="D98" s="38" t="s">
        <v>10</v>
      </c>
      <c r="E98" s="39">
        <v>0</v>
      </c>
      <c r="F98" s="39">
        <v>0</v>
      </c>
      <c r="G98" s="38" t="s">
        <v>10</v>
      </c>
    </row>
    <row r="99" spans="1:7" x14ac:dyDescent="0.25">
      <c r="A99" s="40" t="s">
        <v>117</v>
      </c>
      <c r="B99" s="40" t="s">
        <v>118</v>
      </c>
      <c r="C99" s="41">
        <v>0</v>
      </c>
      <c r="D99" s="41" t="s">
        <v>10</v>
      </c>
      <c r="E99" s="42">
        <v>0</v>
      </c>
      <c r="F99" s="42">
        <v>30000000</v>
      </c>
      <c r="G99" s="41" t="s">
        <v>10</v>
      </c>
    </row>
    <row r="100" spans="1:7" ht="31.5" x14ac:dyDescent="0.25">
      <c r="A100" s="43" t="s">
        <v>15</v>
      </c>
      <c r="B100" s="43" t="s">
        <v>16</v>
      </c>
      <c r="C100" s="44">
        <v>0</v>
      </c>
      <c r="D100" s="44" t="s">
        <v>10</v>
      </c>
      <c r="E100" s="45">
        <v>0</v>
      </c>
      <c r="F100" s="45">
        <v>30000000</v>
      </c>
      <c r="G100" s="44" t="s">
        <v>17</v>
      </c>
    </row>
    <row r="101" spans="1:7" x14ac:dyDescent="0.25">
      <c r="A101" s="43" t="s">
        <v>10</v>
      </c>
      <c r="B101" s="43" t="s">
        <v>26</v>
      </c>
      <c r="C101" s="44">
        <v>2</v>
      </c>
      <c r="D101" s="44" t="s">
        <v>21</v>
      </c>
      <c r="E101" s="45">
        <v>2660000</v>
      </c>
      <c r="F101" s="45">
        <v>5320000</v>
      </c>
      <c r="G101" s="44" t="s">
        <v>10</v>
      </c>
    </row>
    <row r="102" spans="1:7" x14ac:dyDescent="0.25">
      <c r="A102" s="43" t="s">
        <v>10</v>
      </c>
      <c r="B102" s="43" t="s">
        <v>119</v>
      </c>
      <c r="C102" s="44">
        <v>40</v>
      </c>
      <c r="D102" s="44" t="s">
        <v>45</v>
      </c>
      <c r="E102" s="45">
        <v>25000</v>
      </c>
      <c r="F102" s="45">
        <v>1000000</v>
      </c>
      <c r="G102" s="44" t="s">
        <v>10</v>
      </c>
    </row>
    <row r="103" spans="1:7" x14ac:dyDescent="0.25">
      <c r="A103" s="43" t="s">
        <v>10</v>
      </c>
      <c r="B103" s="43" t="s">
        <v>120</v>
      </c>
      <c r="C103" s="44">
        <v>100</v>
      </c>
      <c r="D103" s="44" t="s">
        <v>19</v>
      </c>
      <c r="E103" s="45">
        <v>85000</v>
      </c>
      <c r="F103" s="45">
        <v>8500000</v>
      </c>
      <c r="G103" s="44" t="s">
        <v>10</v>
      </c>
    </row>
    <row r="104" spans="1:7" x14ac:dyDescent="0.25">
      <c r="A104" s="43" t="s">
        <v>10</v>
      </c>
      <c r="B104" s="43" t="s">
        <v>20</v>
      </c>
      <c r="C104" s="44">
        <v>2</v>
      </c>
      <c r="D104" s="44" t="s">
        <v>21</v>
      </c>
      <c r="E104" s="45">
        <v>320000</v>
      </c>
      <c r="F104" s="45">
        <v>640000</v>
      </c>
      <c r="G104" s="44" t="s">
        <v>10</v>
      </c>
    </row>
    <row r="105" spans="1:7" ht="31.5" x14ac:dyDescent="0.25">
      <c r="A105" s="43" t="s">
        <v>10</v>
      </c>
      <c r="B105" s="43" t="s">
        <v>121</v>
      </c>
      <c r="C105" s="44">
        <v>160</v>
      </c>
      <c r="D105" s="44" t="s">
        <v>25</v>
      </c>
      <c r="E105" s="45">
        <v>40000</v>
      </c>
      <c r="F105" s="45">
        <v>6400000</v>
      </c>
      <c r="G105" s="44" t="s">
        <v>10</v>
      </c>
    </row>
    <row r="106" spans="1:7" ht="31.5" x14ac:dyDescent="0.25">
      <c r="A106" s="43" t="s">
        <v>10</v>
      </c>
      <c r="B106" s="43" t="s">
        <v>122</v>
      </c>
      <c r="C106" s="44">
        <v>600</v>
      </c>
      <c r="D106" s="44" t="s">
        <v>25</v>
      </c>
      <c r="E106" s="45">
        <v>8000</v>
      </c>
      <c r="F106" s="45">
        <v>4800000</v>
      </c>
      <c r="G106" s="44" t="s">
        <v>10</v>
      </c>
    </row>
    <row r="107" spans="1:7" x14ac:dyDescent="0.25">
      <c r="A107" s="43" t="s">
        <v>10</v>
      </c>
      <c r="B107" s="43" t="s">
        <v>123</v>
      </c>
      <c r="C107" s="44">
        <v>3600</v>
      </c>
      <c r="D107" s="44" t="s">
        <v>23</v>
      </c>
      <c r="E107" s="45">
        <v>150</v>
      </c>
      <c r="F107" s="45">
        <v>540000</v>
      </c>
      <c r="G107" s="44" t="s">
        <v>10</v>
      </c>
    </row>
    <row r="108" spans="1:7" x14ac:dyDescent="0.25">
      <c r="A108" s="43" t="s">
        <v>10</v>
      </c>
      <c r="B108" s="43" t="s">
        <v>124</v>
      </c>
      <c r="C108" s="44">
        <v>64</v>
      </c>
      <c r="D108" s="44" t="s">
        <v>45</v>
      </c>
      <c r="E108" s="45">
        <v>25000</v>
      </c>
      <c r="F108" s="45">
        <v>1600000</v>
      </c>
      <c r="G108" s="44" t="s">
        <v>10</v>
      </c>
    </row>
    <row r="109" spans="1:7" ht="31.5" x14ac:dyDescent="0.25">
      <c r="A109" s="43" t="s">
        <v>10</v>
      </c>
      <c r="B109" s="43" t="s">
        <v>125</v>
      </c>
      <c r="C109" s="44">
        <v>24</v>
      </c>
      <c r="D109" s="44" t="s">
        <v>45</v>
      </c>
      <c r="E109" s="45">
        <v>25000</v>
      </c>
      <c r="F109" s="45">
        <v>600000</v>
      </c>
      <c r="G109" s="44" t="s">
        <v>10</v>
      </c>
    </row>
    <row r="110" spans="1:7" x14ac:dyDescent="0.25">
      <c r="A110" s="43" t="s">
        <v>10</v>
      </c>
      <c r="B110" s="43" t="s">
        <v>126</v>
      </c>
      <c r="C110" s="44">
        <v>24</v>
      </c>
      <c r="D110" s="44" t="s">
        <v>45</v>
      </c>
      <c r="E110" s="45">
        <v>25000</v>
      </c>
      <c r="F110" s="45">
        <v>600000</v>
      </c>
      <c r="G110" s="44" t="s">
        <v>10</v>
      </c>
    </row>
    <row r="111" spans="1:7" ht="31.5" x14ac:dyDescent="0.25">
      <c r="A111" s="37" t="s">
        <v>127</v>
      </c>
      <c r="B111" s="37" t="s">
        <v>128</v>
      </c>
      <c r="C111" s="38">
        <v>0</v>
      </c>
      <c r="D111" s="38" t="s">
        <v>10</v>
      </c>
      <c r="E111" s="39">
        <v>0</v>
      </c>
      <c r="F111" s="39">
        <v>0</v>
      </c>
      <c r="G111" s="38" t="s">
        <v>10</v>
      </c>
    </row>
    <row r="112" spans="1:7" x14ac:dyDescent="0.25">
      <c r="A112" s="37" t="s">
        <v>129</v>
      </c>
      <c r="B112" s="37" t="s">
        <v>130</v>
      </c>
      <c r="C112" s="38">
        <v>0</v>
      </c>
      <c r="D112" s="38" t="s">
        <v>10</v>
      </c>
      <c r="E112" s="39">
        <v>0</v>
      </c>
      <c r="F112" s="39">
        <v>0</v>
      </c>
      <c r="G112" s="38" t="s">
        <v>10</v>
      </c>
    </row>
    <row r="113" spans="1:7" x14ac:dyDescent="0.25">
      <c r="A113" s="40" t="s">
        <v>131</v>
      </c>
      <c r="B113" s="40" t="s">
        <v>132</v>
      </c>
      <c r="C113" s="41">
        <v>0</v>
      </c>
      <c r="D113" s="41" t="s">
        <v>10</v>
      </c>
      <c r="E113" s="42">
        <v>0</v>
      </c>
      <c r="F113" s="42">
        <v>10000000</v>
      </c>
      <c r="G113" s="41" t="s">
        <v>10</v>
      </c>
    </row>
    <row r="114" spans="1:7" ht="31.5" x14ac:dyDescent="0.25">
      <c r="A114" s="43" t="s">
        <v>133</v>
      </c>
      <c r="B114" s="43" t="s">
        <v>134</v>
      </c>
      <c r="C114" s="44">
        <v>0</v>
      </c>
      <c r="D114" s="44" t="s">
        <v>10</v>
      </c>
      <c r="E114" s="45">
        <v>0</v>
      </c>
      <c r="F114" s="45">
        <v>10000000</v>
      </c>
      <c r="G114" s="44" t="s">
        <v>17</v>
      </c>
    </row>
    <row r="115" spans="1:7" x14ac:dyDescent="0.25">
      <c r="A115" s="43" t="s">
        <v>10</v>
      </c>
      <c r="B115" s="43" t="s">
        <v>135</v>
      </c>
      <c r="C115" s="44">
        <v>2</v>
      </c>
      <c r="D115" s="44" t="s">
        <v>136</v>
      </c>
      <c r="E115" s="45">
        <v>5000000</v>
      </c>
      <c r="F115" s="45">
        <v>10000000</v>
      </c>
      <c r="G115" s="44" t="s">
        <v>10</v>
      </c>
    </row>
    <row r="116" spans="1:7" ht="31.5" x14ac:dyDescent="0.25">
      <c r="A116" s="37" t="s">
        <v>137</v>
      </c>
      <c r="B116" s="37" t="s">
        <v>138</v>
      </c>
      <c r="C116" s="38">
        <v>0</v>
      </c>
      <c r="D116" s="38" t="s">
        <v>10</v>
      </c>
      <c r="E116" s="39">
        <v>0</v>
      </c>
      <c r="F116" s="39">
        <v>0</v>
      </c>
      <c r="G116" s="38" t="s">
        <v>10</v>
      </c>
    </row>
    <row r="117" spans="1:7" x14ac:dyDescent="0.25">
      <c r="A117" s="37" t="s">
        <v>115</v>
      </c>
      <c r="B117" s="37" t="s">
        <v>139</v>
      </c>
      <c r="C117" s="38">
        <v>0</v>
      </c>
      <c r="D117" s="38" t="s">
        <v>10</v>
      </c>
      <c r="E117" s="39">
        <v>0</v>
      </c>
      <c r="F117" s="39">
        <v>0</v>
      </c>
      <c r="G117" s="38" t="s">
        <v>10</v>
      </c>
    </row>
    <row r="118" spans="1:7" x14ac:dyDescent="0.25">
      <c r="A118" s="40" t="s">
        <v>140</v>
      </c>
      <c r="B118" s="40" t="s">
        <v>141</v>
      </c>
      <c r="C118" s="41">
        <v>0</v>
      </c>
      <c r="D118" s="41" t="s">
        <v>10</v>
      </c>
      <c r="E118" s="42">
        <v>0</v>
      </c>
      <c r="F118" s="42">
        <v>15000000</v>
      </c>
      <c r="G118" s="41" t="s">
        <v>10</v>
      </c>
    </row>
    <row r="119" spans="1:7" ht="31.5" x14ac:dyDescent="0.25">
      <c r="A119" s="43" t="s">
        <v>15</v>
      </c>
      <c r="B119" s="43" t="s">
        <v>16</v>
      </c>
      <c r="C119" s="44">
        <v>0</v>
      </c>
      <c r="D119" s="44" t="s">
        <v>10</v>
      </c>
      <c r="E119" s="45">
        <v>0</v>
      </c>
      <c r="F119" s="45">
        <v>8660000</v>
      </c>
      <c r="G119" s="44" t="s">
        <v>17</v>
      </c>
    </row>
    <row r="120" spans="1:7" x14ac:dyDescent="0.25">
      <c r="A120" s="43" t="s">
        <v>10</v>
      </c>
      <c r="B120" s="43" t="s">
        <v>142</v>
      </c>
      <c r="C120" s="44">
        <v>100</v>
      </c>
      <c r="D120" s="44" t="s">
        <v>19</v>
      </c>
      <c r="E120" s="45">
        <v>86600</v>
      </c>
      <c r="F120" s="45">
        <v>8660000</v>
      </c>
      <c r="G120" s="44" t="s">
        <v>10</v>
      </c>
    </row>
    <row r="121" spans="1:7" ht="31.5" x14ac:dyDescent="0.25">
      <c r="A121" s="43" t="s">
        <v>53</v>
      </c>
      <c r="B121" s="43" t="s">
        <v>54</v>
      </c>
      <c r="C121" s="44">
        <v>0</v>
      </c>
      <c r="D121" s="44" t="s">
        <v>10</v>
      </c>
      <c r="E121" s="45">
        <v>0</v>
      </c>
      <c r="F121" s="45">
        <v>6340000</v>
      </c>
      <c r="G121" s="44" t="s">
        <v>17</v>
      </c>
    </row>
    <row r="122" spans="1:7" x14ac:dyDescent="0.25">
      <c r="A122" s="43" t="s">
        <v>10</v>
      </c>
      <c r="B122" s="43" t="s">
        <v>143</v>
      </c>
      <c r="C122" s="44">
        <v>1</v>
      </c>
      <c r="D122" s="44" t="s">
        <v>144</v>
      </c>
      <c r="E122" s="45">
        <v>500000</v>
      </c>
      <c r="F122" s="45">
        <v>500000</v>
      </c>
      <c r="G122" s="44" t="s">
        <v>10</v>
      </c>
    </row>
    <row r="123" spans="1:7" x14ac:dyDescent="0.25">
      <c r="A123" s="43" t="s">
        <v>10</v>
      </c>
      <c r="B123" s="43" t="s">
        <v>145</v>
      </c>
      <c r="C123" s="44">
        <v>1</v>
      </c>
      <c r="D123" s="44" t="s">
        <v>144</v>
      </c>
      <c r="E123" s="45">
        <v>400000</v>
      </c>
      <c r="F123" s="45">
        <v>400000</v>
      </c>
      <c r="G123" s="44" t="s">
        <v>10</v>
      </c>
    </row>
    <row r="124" spans="1:7" x14ac:dyDescent="0.25">
      <c r="A124" s="43" t="s">
        <v>10</v>
      </c>
      <c r="B124" s="43" t="s">
        <v>146</v>
      </c>
      <c r="C124" s="44">
        <v>2</v>
      </c>
      <c r="D124" s="44" t="s">
        <v>144</v>
      </c>
      <c r="E124" s="45">
        <v>300000</v>
      </c>
      <c r="F124" s="45">
        <v>600000</v>
      </c>
      <c r="G124" s="44" t="s">
        <v>10</v>
      </c>
    </row>
    <row r="125" spans="1:7" x14ac:dyDescent="0.25">
      <c r="A125" s="43" t="s">
        <v>10</v>
      </c>
      <c r="B125" s="43" t="s">
        <v>147</v>
      </c>
      <c r="C125" s="44">
        <v>1</v>
      </c>
      <c r="D125" s="44" t="s">
        <v>144</v>
      </c>
      <c r="E125" s="45">
        <v>180000</v>
      </c>
      <c r="F125" s="45">
        <v>180000</v>
      </c>
      <c r="G125" s="44" t="s">
        <v>10</v>
      </c>
    </row>
    <row r="126" spans="1:7" x14ac:dyDescent="0.25">
      <c r="A126" s="43" t="s">
        <v>10</v>
      </c>
      <c r="B126" s="43" t="s">
        <v>148</v>
      </c>
      <c r="C126" s="44">
        <v>2</v>
      </c>
      <c r="D126" s="44" t="s">
        <v>144</v>
      </c>
      <c r="E126" s="45">
        <v>180000</v>
      </c>
      <c r="F126" s="45">
        <v>360000</v>
      </c>
      <c r="G126" s="44" t="s">
        <v>10</v>
      </c>
    </row>
    <row r="127" spans="1:7" x14ac:dyDescent="0.25">
      <c r="A127" s="43" t="s">
        <v>10</v>
      </c>
      <c r="B127" s="43" t="s">
        <v>149</v>
      </c>
      <c r="C127" s="44">
        <v>2</v>
      </c>
      <c r="D127" s="44" t="s">
        <v>144</v>
      </c>
      <c r="E127" s="45">
        <v>150000</v>
      </c>
      <c r="F127" s="45">
        <v>300000</v>
      </c>
      <c r="G127" s="44" t="s">
        <v>10</v>
      </c>
    </row>
    <row r="128" spans="1:7" x14ac:dyDescent="0.25">
      <c r="A128" s="43" t="s">
        <v>10</v>
      </c>
      <c r="B128" s="43" t="s">
        <v>150</v>
      </c>
      <c r="C128" s="44">
        <v>10</v>
      </c>
      <c r="D128" s="44" t="s">
        <v>151</v>
      </c>
      <c r="E128" s="45">
        <v>400000</v>
      </c>
      <c r="F128" s="45">
        <v>4000000</v>
      </c>
      <c r="G128" s="44" t="s">
        <v>10</v>
      </c>
    </row>
    <row r="129" spans="1:7" x14ac:dyDescent="0.25">
      <c r="A129" s="40" t="s">
        <v>152</v>
      </c>
      <c r="B129" s="40" t="s">
        <v>153</v>
      </c>
      <c r="C129" s="41">
        <v>0</v>
      </c>
      <c r="D129" s="41" t="s">
        <v>10</v>
      </c>
      <c r="E129" s="42">
        <v>0</v>
      </c>
      <c r="F129" s="42">
        <v>15000000</v>
      </c>
      <c r="G129" s="41" t="s">
        <v>10</v>
      </c>
    </row>
    <row r="130" spans="1:7" ht="31.5" x14ac:dyDescent="0.25">
      <c r="A130" s="43" t="s">
        <v>15</v>
      </c>
      <c r="B130" s="43" t="s">
        <v>16</v>
      </c>
      <c r="C130" s="44">
        <v>0</v>
      </c>
      <c r="D130" s="44" t="s">
        <v>10</v>
      </c>
      <c r="E130" s="45">
        <v>0</v>
      </c>
      <c r="F130" s="45">
        <v>8660000</v>
      </c>
      <c r="G130" s="44" t="s">
        <v>17</v>
      </c>
    </row>
    <row r="131" spans="1:7" x14ac:dyDescent="0.25">
      <c r="A131" s="43" t="s">
        <v>10</v>
      </c>
      <c r="B131" s="43" t="s">
        <v>142</v>
      </c>
      <c r="C131" s="44">
        <v>100</v>
      </c>
      <c r="D131" s="44" t="s">
        <v>19</v>
      </c>
      <c r="E131" s="45">
        <v>86600</v>
      </c>
      <c r="F131" s="45">
        <v>8660000</v>
      </c>
      <c r="G131" s="44" t="s">
        <v>10</v>
      </c>
    </row>
    <row r="132" spans="1:7" ht="31.5" x14ac:dyDescent="0.25">
      <c r="A132" s="43" t="s">
        <v>53</v>
      </c>
      <c r="B132" s="43" t="s">
        <v>54</v>
      </c>
      <c r="C132" s="44">
        <v>0</v>
      </c>
      <c r="D132" s="44" t="s">
        <v>10</v>
      </c>
      <c r="E132" s="45">
        <v>0</v>
      </c>
      <c r="F132" s="45">
        <v>6340000</v>
      </c>
      <c r="G132" s="44" t="s">
        <v>17</v>
      </c>
    </row>
    <row r="133" spans="1:7" x14ac:dyDescent="0.25">
      <c r="A133" s="43" t="s">
        <v>10</v>
      </c>
      <c r="B133" s="43" t="s">
        <v>143</v>
      </c>
      <c r="C133" s="44">
        <v>1</v>
      </c>
      <c r="D133" s="44" t="s">
        <v>144</v>
      </c>
      <c r="E133" s="45">
        <v>500000</v>
      </c>
      <c r="F133" s="45">
        <v>500000</v>
      </c>
      <c r="G133" s="44" t="s">
        <v>10</v>
      </c>
    </row>
    <row r="134" spans="1:7" x14ac:dyDescent="0.25">
      <c r="A134" s="43" t="s">
        <v>10</v>
      </c>
      <c r="B134" s="43" t="s">
        <v>145</v>
      </c>
      <c r="C134" s="44">
        <v>1</v>
      </c>
      <c r="D134" s="44" t="s">
        <v>144</v>
      </c>
      <c r="E134" s="45">
        <v>400000</v>
      </c>
      <c r="F134" s="45">
        <v>400000</v>
      </c>
      <c r="G134" s="44" t="s">
        <v>10</v>
      </c>
    </row>
    <row r="135" spans="1:7" x14ac:dyDescent="0.25">
      <c r="A135" s="43" t="s">
        <v>10</v>
      </c>
      <c r="B135" s="43" t="s">
        <v>146</v>
      </c>
      <c r="C135" s="44">
        <v>2</v>
      </c>
      <c r="D135" s="44" t="s">
        <v>144</v>
      </c>
      <c r="E135" s="45">
        <v>300000</v>
      </c>
      <c r="F135" s="45">
        <v>600000</v>
      </c>
      <c r="G135" s="44" t="s">
        <v>10</v>
      </c>
    </row>
    <row r="136" spans="1:7" x14ac:dyDescent="0.25">
      <c r="A136" s="43" t="s">
        <v>10</v>
      </c>
      <c r="B136" s="43" t="s">
        <v>147</v>
      </c>
      <c r="C136" s="44">
        <v>1</v>
      </c>
      <c r="D136" s="44" t="s">
        <v>144</v>
      </c>
      <c r="E136" s="45">
        <v>180000</v>
      </c>
      <c r="F136" s="45">
        <v>180000</v>
      </c>
      <c r="G136" s="44" t="s">
        <v>10</v>
      </c>
    </row>
    <row r="137" spans="1:7" x14ac:dyDescent="0.25">
      <c r="A137" s="43" t="s">
        <v>10</v>
      </c>
      <c r="B137" s="43" t="s">
        <v>148</v>
      </c>
      <c r="C137" s="44">
        <v>2</v>
      </c>
      <c r="D137" s="44" t="s">
        <v>144</v>
      </c>
      <c r="E137" s="45">
        <v>180000</v>
      </c>
      <c r="F137" s="45">
        <v>360000</v>
      </c>
      <c r="G137" s="44" t="s">
        <v>10</v>
      </c>
    </row>
    <row r="138" spans="1:7" x14ac:dyDescent="0.25">
      <c r="A138" s="43" t="s">
        <v>10</v>
      </c>
      <c r="B138" s="43" t="s">
        <v>149</v>
      </c>
      <c r="C138" s="44">
        <v>2</v>
      </c>
      <c r="D138" s="44" t="s">
        <v>144</v>
      </c>
      <c r="E138" s="45">
        <v>150000</v>
      </c>
      <c r="F138" s="45">
        <v>300000</v>
      </c>
      <c r="G138" s="44" t="s">
        <v>10</v>
      </c>
    </row>
    <row r="139" spans="1:7" x14ac:dyDescent="0.25">
      <c r="A139" s="43" t="s">
        <v>10</v>
      </c>
      <c r="B139" s="43" t="s">
        <v>150</v>
      </c>
      <c r="C139" s="44">
        <v>10</v>
      </c>
      <c r="D139" s="44" t="s">
        <v>151</v>
      </c>
      <c r="E139" s="45">
        <v>400000</v>
      </c>
      <c r="F139" s="45">
        <v>4000000</v>
      </c>
      <c r="G139" s="44" t="s">
        <v>10</v>
      </c>
    </row>
    <row r="140" spans="1:7" ht="31.5" x14ac:dyDescent="0.25">
      <c r="A140" s="37" t="s">
        <v>154</v>
      </c>
      <c r="B140" s="37" t="s">
        <v>155</v>
      </c>
      <c r="C140" s="38">
        <v>0</v>
      </c>
      <c r="D140" s="38" t="s">
        <v>10</v>
      </c>
      <c r="E140" s="39">
        <v>0</v>
      </c>
      <c r="F140" s="39">
        <v>0</v>
      </c>
      <c r="G140" s="38" t="s">
        <v>10</v>
      </c>
    </row>
    <row r="141" spans="1:7" x14ac:dyDescent="0.25">
      <c r="A141" s="37" t="s">
        <v>129</v>
      </c>
      <c r="B141" s="37" t="s">
        <v>156</v>
      </c>
      <c r="C141" s="38">
        <v>0</v>
      </c>
      <c r="D141" s="38" t="s">
        <v>10</v>
      </c>
      <c r="E141" s="39">
        <v>0</v>
      </c>
      <c r="F141" s="39">
        <v>0</v>
      </c>
      <c r="G141" s="38" t="s">
        <v>10</v>
      </c>
    </row>
    <row r="142" spans="1:7" x14ac:dyDescent="0.25">
      <c r="A142" s="40" t="s">
        <v>157</v>
      </c>
      <c r="B142" s="40" t="s">
        <v>158</v>
      </c>
      <c r="C142" s="41">
        <v>0</v>
      </c>
      <c r="D142" s="41" t="s">
        <v>10</v>
      </c>
      <c r="E142" s="42">
        <v>0</v>
      </c>
      <c r="F142" s="42">
        <v>20000000</v>
      </c>
      <c r="G142" s="41" t="s">
        <v>10</v>
      </c>
    </row>
    <row r="143" spans="1:7" ht="31.5" x14ac:dyDescent="0.25">
      <c r="A143" s="43" t="s">
        <v>15</v>
      </c>
      <c r="B143" s="43" t="s">
        <v>16</v>
      </c>
      <c r="C143" s="44">
        <v>0</v>
      </c>
      <c r="D143" s="44" t="s">
        <v>10</v>
      </c>
      <c r="E143" s="45">
        <v>0</v>
      </c>
      <c r="F143" s="45">
        <v>14050000</v>
      </c>
      <c r="G143" s="44" t="s">
        <v>17</v>
      </c>
    </row>
    <row r="144" spans="1:7" x14ac:dyDescent="0.25">
      <c r="A144" s="43" t="s">
        <v>10</v>
      </c>
      <c r="B144" s="43" t="s">
        <v>159</v>
      </c>
      <c r="C144" s="44">
        <v>25900</v>
      </c>
      <c r="D144" s="44" t="s">
        <v>23</v>
      </c>
      <c r="E144" s="45">
        <v>150</v>
      </c>
      <c r="F144" s="45">
        <v>3885000</v>
      </c>
      <c r="G144" s="44" t="s">
        <v>10</v>
      </c>
    </row>
    <row r="145" spans="1:7" x14ac:dyDescent="0.25">
      <c r="A145" s="43" t="s">
        <v>10</v>
      </c>
      <c r="B145" s="43" t="s">
        <v>160</v>
      </c>
      <c r="C145" s="44">
        <v>15</v>
      </c>
      <c r="D145" s="44" t="s">
        <v>45</v>
      </c>
      <c r="E145" s="45">
        <v>25000</v>
      </c>
      <c r="F145" s="45">
        <v>375000</v>
      </c>
      <c r="G145" s="44" t="s">
        <v>10</v>
      </c>
    </row>
    <row r="146" spans="1:7" x14ac:dyDescent="0.25">
      <c r="A146" s="43" t="s">
        <v>10</v>
      </c>
      <c r="B146" s="43" t="s">
        <v>26</v>
      </c>
      <c r="C146" s="44">
        <v>1</v>
      </c>
      <c r="D146" s="44" t="s">
        <v>21</v>
      </c>
      <c r="E146" s="45">
        <v>840000</v>
      </c>
      <c r="F146" s="45">
        <v>840000</v>
      </c>
      <c r="G146" s="44" t="s">
        <v>10</v>
      </c>
    </row>
    <row r="147" spans="1:7" x14ac:dyDescent="0.25">
      <c r="A147" s="43" t="s">
        <v>10</v>
      </c>
      <c r="B147" s="43" t="s">
        <v>20</v>
      </c>
      <c r="C147" s="44">
        <v>1</v>
      </c>
      <c r="D147" s="44" t="s">
        <v>21</v>
      </c>
      <c r="E147" s="45">
        <v>200000</v>
      </c>
      <c r="F147" s="45">
        <v>200000</v>
      </c>
      <c r="G147" s="44" t="s">
        <v>10</v>
      </c>
    </row>
    <row r="148" spans="1:7" x14ac:dyDescent="0.25">
      <c r="A148" s="43" t="s">
        <v>10</v>
      </c>
      <c r="B148" s="43" t="s">
        <v>161</v>
      </c>
      <c r="C148" s="44">
        <v>100</v>
      </c>
      <c r="D148" s="44" t="s">
        <v>25</v>
      </c>
      <c r="E148" s="45">
        <v>25000</v>
      </c>
      <c r="F148" s="45">
        <v>2500000</v>
      </c>
      <c r="G148" s="44" t="s">
        <v>10</v>
      </c>
    </row>
    <row r="149" spans="1:7" x14ac:dyDescent="0.25">
      <c r="A149" s="43" t="s">
        <v>10</v>
      </c>
      <c r="B149" s="43" t="s">
        <v>162</v>
      </c>
      <c r="C149" s="44">
        <v>500</v>
      </c>
      <c r="D149" s="44" t="s">
        <v>25</v>
      </c>
      <c r="E149" s="45">
        <v>8000</v>
      </c>
      <c r="F149" s="45">
        <v>4000000</v>
      </c>
      <c r="G149" s="44" t="s">
        <v>10</v>
      </c>
    </row>
    <row r="150" spans="1:7" x14ac:dyDescent="0.25">
      <c r="A150" s="43" t="s">
        <v>10</v>
      </c>
      <c r="B150" s="43" t="s">
        <v>50</v>
      </c>
      <c r="C150" s="44">
        <v>500</v>
      </c>
      <c r="D150" s="44" t="s">
        <v>23</v>
      </c>
      <c r="E150" s="45">
        <v>4000</v>
      </c>
      <c r="F150" s="45">
        <v>2000000</v>
      </c>
      <c r="G150" s="44" t="s">
        <v>10</v>
      </c>
    </row>
    <row r="151" spans="1:7" x14ac:dyDescent="0.25">
      <c r="A151" s="43" t="s">
        <v>10</v>
      </c>
      <c r="B151" s="43" t="s">
        <v>18</v>
      </c>
      <c r="C151" s="44">
        <v>10</v>
      </c>
      <c r="D151" s="44" t="s">
        <v>19</v>
      </c>
      <c r="E151" s="45">
        <v>25000</v>
      </c>
      <c r="F151" s="45">
        <v>250000</v>
      </c>
      <c r="G151" s="44" t="s">
        <v>10</v>
      </c>
    </row>
    <row r="152" spans="1:7" ht="31.5" x14ac:dyDescent="0.25">
      <c r="A152" s="43" t="s">
        <v>53</v>
      </c>
      <c r="B152" s="43" t="s">
        <v>54</v>
      </c>
      <c r="C152" s="44">
        <v>0</v>
      </c>
      <c r="D152" s="44" t="s">
        <v>10</v>
      </c>
      <c r="E152" s="45">
        <v>0</v>
      </c>
      <c r="F152" s="45">
        <v>2950000</v>
      </c>
      <c r="G152" s="44" t="s">
        <v>17</v>
      </c>
    </row>
    <row r="153" spans="1:7" x14ac:dyDescent="0.25">
      <c r="A153" s="43" t="s">
        <v>10</v>
      </c>
      <c r="B153" s="43" t="s">
        <v>163</v>
      </c>
      <c r="C153" s="44">
        <v>1</v>
      </c>
      <c r="D153" s="44" t="s">
        <v>25</v>
      </c>
      <c r="E153" s="45">
        <v>450000</v>
      </c>
      <c r="F153" s="45">
        <v>450000</v>
      </c>
      <c r="G153" s="44" t="s">
        <v>10</v>
      </c>
    </row>
    <row r="154" spans="1:7" x14ac:dyDescent="0.25">
      <c r="A154" s="43" t="s">
        <v>10</v>
      </c>
      <c r="B154" s="43" t="s">
        <v>56</v>
      </c>
      <c r="C154" s="44">
        <v>1</v>
      </c>
      <c r="D154" s="44" t="s">
        <v>25</v>
      </c>
      <c r="E154" s="45">
        <v>400000</v>
      </c>
      <c r="F154" s="45">
        <v>400000</v>
      </c>
      <c r="G154" s="44" t="s">
        <v>10</v>
      </c>
    </row>
    <row r="155" spans="1:7" x14ac:dyDescent="0.25">
      <c r="A155" s="43" t="s">
        <v>10</v>
      </c>
      <c r="B155" s="43" t="s">
        <v>57</v>
      </c>
      <c r="C155" s="44">
        <v>1</v>
      </c>
      <c r="D155" s="44" t="s">
        <v>25</v>
      </c>
      <c r="E155" s="45">
        <v>300000</v>
      </c>
      <c r="F155" s="45">
        <v>300000</v>
      </c>
      <c r="G155" s="44" t="s">
        <v>10</v>
      </c>
    </row>
    <row r="156" spans="1:7" x14ac:dyDescent="0.25">
      <c r="A156" s="43" t="s">
        <v>10</v>
      </c>
      <c r="B156" s="43" t="s">
        <v>164</v>
      </c>
      <c r="C156" s="44">
        <v>6</v>
      </c>
      <c r="D156" s="44" t="s">
        <v>25</v>
      </c>
      <c r="E156" s="45">
        <v>300000</v>
      </c>
      <c r="F156" s="45">
        <v>1800000</v>
      </c>
      <c r="G156" s="44" t="s">
        <v>10</v>
      </c>
    </row>
    <row r="157" spans="1:7" ht="31.5" x14ac:dyDescent="0.25">
      <c r="A157" s="43" t="s">
        <v>27</v>
      </c>
      <c r="B157" s="43" t="s">
        <v>28</v>
      </c>
      <c r="C157" s="44">
        <v>0</v>
      </c>
      <c r="D157" s="44" t="s">
        <v>10</v>
      </c>
      <c r="E157" s="45">
        <v>0</v>
      </c>
      <c r="F157" s="45">
        <v>3000000</v>
      </c>
      <c r="G157" s="44" t="s">
        <v>17</v>
      </c>
    </row>
    <row r="158" spans="1:7" x14ac:dyDescent="0.25">
      <c r="A158" s="43" t="s">
        <v>10</v>
      </c>
      <c r="B158" s="43" t="s">
        <v>165</v>
      </c>
      <c r="C158" s="44">
        <v>3</v>
      </c>
      <c r="D158" s="44" t="s">
        <v>166</v>
      </c>
      <c r="E158" s="45">
        <v>1000000</v>
      </c>
      <c r="F158" s="45">
        <v>3000000</v>
      </c>
      <c r="G158" s="44" t="s">
        <v>10</v>
      </c>
    </row>
    <row r="159" spans="1:7" x14ac:dyDescent="0.25">
      <c r="A159" s="40" t="s">
        <v>167</v>
      </c>
      <c r="B159" s="40" t="s">
        <v>168</v>
      </c>
      <c r="C159" s="41">
        <v>0</v>
      </c>
      <c r="D159" s="41" t="s">
        <v>10</v>
      </c>
      <c r="E159" s="42">
        <v>0</v>
      </c>
      <c r="F159" s="42">
        <v>23000000</v>
      </c>
      <c r="G159" s="41" t="s">
        <v>10</v>
      </c>
    </row>
    <row r="160" spans="1:7" ht="31.5" x14ac:dyDescent="0.25">
      <c r="A160" s="43" t="s">
        <v>15</v>
      </c>
      <c r="B160" s="43" t="s">
        <v>16</v>
      </c>
      <c r="C160" s="44">
        <v>0</v>
      </c>
      <c r="D160" s="44" t="s">
        <v>10</v>
      </c>
      <c r="E160" s="45">
        <v>0</v>
      </c>
      <c r="F160" s="45">
        <v>17000000</v>
      </c>
      <c r="G160" s="44" t="s">
        <v>17</v>
      </c>
    </row>
    <row r="161" spans="1:7" x14ac:dyDescent="0.25">
      <c r="A161" s="43" t="s">
        <v>10</v>
      </c>
      <c r="B161" s="43" t="s">
        <v>26</v>
      </c>
      <c r="C161" s="44">
        <v>1</v>
      </c>
      <c r="D161" s="44" t="s">
        <v>21</v>
      </c>
      <c r="E161" s="45">
        <v>4520000</v>
      </c>
      <c r="F161" s="45">
        <v>4520000</v>
      </c>
      <c r="G161" s="44" t="s">
        <v>10</v>
      </c>
    </row>
    <row r="162" spans="1:7" x14ac:dyDescent="0.25">
      <c r="A162" s="43" t="s">
        <v>10</v>
      </c>
      <c r="B162" s="43" t="s">
        <v>169</v>
      </c>
      <c r="C162" s="44">
        <v>30200</v>
      </c>
      <c r="D162" s="44" t="s">
        <v>23</v>
      </c>
      <c r="E162" s="45">
        <v>150</v>
      </c>
      <c r="F162" s="45">
        <v>4530000</v>
      </c>
      <c r="G162" s="44" t="s">
        <v>10</v>
      </c>
    </row>
    <row r="163" spans="1:7" x14ac:dyDescent="0.25">
      <c r="A163" s="43" t="s">
        <v>10</v>
      </c>
      <c r="B163" s="43" t="s">
        <v>20</v>
      </c>
      <c r="C163" s="44">
        <v>1</v>
      </c>
      <c r="D163" s="44" t="s">
        <v>21</v>
      </c>
      <c r="E163" s="45">
        <v>2000000</v>
      </c>
      <c r="F163" s="45">
        <v>2000000</v>
      </c>
      <c r="G163" s="44" t="s">
        <v>10</v>
      </c>
    </row>
    <row r="164" spans="1:7" x14ac:dyDescent="0.25">
      <c r="A164" s="43" t="s">
        <v>10</v>
      </c>
      <c r="B164" s="43" t="s">
        <v>18</v>
      </c>
      <c r="C164" s="44">
        <v>10</v>
      </c>
      <c r="D164" s="44" t="s">
        <v>19</v>
      </c>
      <c r="E164" s="45">
        <v>75000</v>
      </c>
      <c r="F164" s="45">
        <v>750000</v>
      </c>
      <c r="G164" s="44" t="s">
        <v>10</v>
      </c>
    </row>
    <row r="165" spans="1:7" x14ac:dyDescent="0.25">
      <c r="A165" s="43" t="s">
        <v>10</v>
      </c>
      <c r="B165" s="43" t="s">
        <v>170</v>
      </c>
      <c r="C165" s="44">
        <v>18</v>
      </c>
      <c r="D165" s="44" t="s">
        <v>75</v>
      </c>
      <c r="E165" s="45">
        <v>250000</v>
      </c>
      <c r="F165" s="45">
        <v>4500000</v>
      </c>
      <c r="G165" s="44" t="s">
        <v>10</v>
      </c>
    </row>
    <row r="166" spans="1:7" x14ac:dyDescent="0.25">
      <c r="A166" s="43" t="s">
        <v>10</v>
      </c>
      <c r="B166" s="43" t="s">
        <v>160</v>
      </c>
      <c r="C166" s="44">
        <v>1</v>
      </c>
      <c r="D166" s="44" t="s">
        <v>21</v>
      </c>
      <c r="E166" s="45">
        <v>700000</v>
      </c>
      <c r="F166" s="45">
        <v>700000</v>
      </c>
      <c r="G166" s="44" t="s">
        <v>10</v>
      </c>
    </row>
    <row r="167" spans="1:7" ht="31.5" x14ac:dyDescent="0.25">
      <c r="A167" s="43" t="s">
        <v>171</v>
      </c>
      <c r="B167" s="43" t="s">
        <v>172</v>
      </c>
      <c r="C167" s="44">
        <v>0</v>
      </c>
      <c r="D167" s="44" t="s">
        <v>10</v>
      </c>
      <c r="E167" s="45">
        <v>0</v>
      </c>
      <c r="F167" s="45">
        <v>6000000</v>
      </c>
      <c r="G167" s="44" t="s">
        <v>17</v>
      </c>
    </row>
    <row r="168" spans="1:7" x14ac:dyDescent="0.25">
      <c r="A168" s="43" t="s">
        <v>10</v>
      </c>
      <c r="B168" s="43" t="s">
        <v>173</v>
      </c>
      <c r="C168" s="44">
        <v>60</v>
      </c>
      <c r="D168" s="44" t="s">
        <v>25</v>
      </c>
      <c r="E168" s="45">
        <v>100000</v>
      </c>
      <c r="F168" s="45">
        <v>6000000</v>
      </c>
      <c r="G168" s="44" t="s">
        <v>10</v>
      </c>
    </row>
    <row r="169" spans="1:7" ht="31.5" x14ac:dyDescent="0.25">
      <c r="A169" s="40" t="s">
        <v>174</v>
      </c>
      <c r="B169" s="40" t="s">
        <v>175</v>
      </c>
      <c r="C169" s="41">
        <v>0</v>
      </c>
      <c r="D169" s="41" t="s">
        <v>10</v>
      </c>
      <c r="E169" s="42">
        <v>0</v>
      </c>
      <c r="F169" s="42">
        <v>25000000</v>
      </c>
      <c r="G169" s="41" t="s">
        <v>10</v>
      </c>
    </row>
    <row r="170" spans="1:7" ht="31.5" x14ac:dyDescent="0.25">
      <c r="A170" s="43" t="s">
        <v>15</v>
      </c>
      <c r="B170" s="43" t="s">
        <v>16</v>
      </c>
      <c r="C170" s="44">
        <v>0</v>
      </c>
      <c r="D170" s="44" t="s">
        <v>10</v>
      </c>
      <c r="E170" s="45">
        <v>0</v>
      </c>
      <c r="F170" s="45">
        <v>19600000</v>
      </c>
      <c r="G170" s="44" t="s">
        <v>17</v>
      </c>
    </row>
    <row r="171" spans="1:7" x14ac:dyDescent="0.25">
      <c r="A171" s="43" t="s">
        <v>10</v>
      </c>
      <c r="B171" s="50" t="s">
        <v>26</v>
      </c>
      <c r="C171" s="44">
        <v>1</v>
      </c>
      <c r="D171" s="44" t="s">
        <v>21</v>
      </c>
      <c r="E171" s="45">
        <v>1530000</v>
      </c>
      <c r="F171" s="45">
        <v>1530000</v>
      </c>
      <c r="G171" s="44" t="s">
        <v>10</v>
      </c>
    </row>
    <row r="172" spans="1:7" x14ac:dyDescent="0.25">
      <c r="A172" s="43" t="s">
        <v>10</v>
      </c>
      <c r="B172" s="50" t="s">
        <v>169</v>
      </c>
      <c r="C172" s="44">
        <v>11000</v>
      </c>
      <c r="D172" s="44" t="s">
        <v>23</v>
      </c>
      <c r="E172" s="45">
        <v>150</v>
      </c>
      <c r="F172" s="45">
        <v>1650000</v>
      </c>
      <c r="G172" s="44" t="s">
        <v>10</v>
      </c>
    </row>
    <row r="173" spans="1:7" x14ac:dyDescent="0.25">
      <c r="A173" s="43" t="s">
        <v>10</v>
      </c>
      <c r="B173" s="50" t="s">
        <v>160</v>
      </c>
      <c r="C173" s="44">
        <v>15</v>
      </c>
      <c r="D173" s="44" t="s">
        <v>45</v>
      </c>
      <c r="E173" s="45">
        <v>25000</v>
      </c>
      <c r="F173" s="45">
        <v>375000</v>
      </c>
      <c r="G173" s="44" t="s">
        <v>10</v>
      </c>
    </row>
    <row r="174" spans="1:7" x14ac:dyDescent="0.25">
      <c r="A174" s="43" t="s">
        <v>10</v>
      </c>
      <c r="B174" s="50" t="s">
        <v>20</v>
      </c>
      <c r="C174" s="44">
        <v>1</v>
      </c>
      <c r="D174" s="44" t="s">
        <v>21</v>
      </c>
      <c r="E174" s="45">
        <v>405000</v>
      </c>
      <c r="F174" s="45">
        <v>405000</v>
      </c>
      <c r="G174" s="44" t="s">
        <v>10</v>
      </c>
    </row>
    <row r="175" spans="1:7" x14ac:dyDescent="0.25">
      <c r="A175" s="43" t="s">
        <v>10</v>
      </c>
      <c r="B175" s="50" t="s">
        <v>176</v>
      </c>
      <c r="C175" s="44">
        <v>120</v>
      </c>
      <c r="D175" s="44" t="s">
        <v>25</v>
      </c>
      <c r="E175" s="45">
        <v>40000</v>
      </c>
      <c r="F175" s="45">
        <v>4800000</v>
      </c>
      <c r="G175" s="44" t="s">
        <v>10</v>
      </c>
    </row>
    <row r="176" spans="1:7" x14ac:dyDescent="0.25">
      <c r="A176" s="43" t="s">
        <v>10</v>
      </c>
      <c r="B176" s="50" t="s">
        <v>177</v>
      </c>
      <c r="C176" s="44">
        <v>240</v>
      </c>
      <c r="D176" s="44" t="s">
        <v>25</v>
      </c>
      <c r="E176" s="45">
        <v>8000</v>
      </c>
      <c r="F176" s="45">
        <v>1920000</v>
      </c>
      <c r="G176" s="44" t="s">
        <v>10</v>
      </c>
    </row>
    <row r="177" spans="1:7" x14ac:dyDescent="0.25">
      <c r="A177" s="43" t="s">
        <v>10</v>
      </c>
      <c r="B177" s="50" t="s">
        <v>50</v>
      </c>
      <c r="C177" s="44">
        <v>30</v>
      </c>
      <c r="D177" s="44" t="s">
        <v>23</v>
      </c>
      <c r="E177" s="45">
        <v>4000</v>
      </c>
      <c r="F177" s="45">
        <v>120000</v>
      </c>
      <c r="G177" s="44" t="s">
        <v>10</v>
      </c>
    </row>
    <row r="178" spans="1:7" x14ac:dyDescent="0.25">
      <c r="A178" s="43" t="s">
        <v>10</v>
      </c>
      <c r="B178" s="50" t="s">
        <v>178</v>
      </c>
      <c r="C178" s="44">
        <v>80</v>
      </c>
      <c r="D178" s="44" t="s">
        <v>19</v>
      </c>
      <c r="E178" s="45">
        <v>70000</v>
      </c>
      <c r="F178" s="45">
        <v>5600000</v>
      </c>
      <c r="G178" s="44" t="s">
        <v>10</v>
      </c>
    </row>
    <row r="179" spans="1:7" x14ac:dyDescent="0.25">
      <c r="A179" s="43" t="s">
        <v>10</v>
      </c>
      <c r="B179" s="50" t="s">
        <v>18</v>
      </c>
      <c r="C179" s="44">
        <v>10</v>
      </c>
      <c r="D179" s="44" t="s">
        <v>19</v>
      </c>
      <c r="E179" s="45">
        <v>50000</v>
      </c>
      <c r="F179" s="45">
        <v>500000</v>
      </c>
      <c r="G179" s="44" t="s">
        <v>10</v>
      </c>
    </row>
    <row r="180" spans="1:7" x14ac:dyDescent="0.25">
      <c r="A180" s="43" t="s">
        <v>10</v>
      </c>
      <c r="B180" s="50" t="s">
        <v>170</v>
      </c>
      <c r="C180" s="44">
        <v>30</v>
      </c>
      <c r="D180" s="44" t="s">
        <v>75</v>
      </c>
      <c r="E180" s="45">
        <v>90000</v>
      </c>
      <c r="F180" s="45">
        <v>2700000</v>
      </c>
      <c r="G180" s="44" t="s">
        <v>10</v>
      </c>
    </row>
    <row r="181" spans="1:7" ht="31.5" x14ac:dyDescent="0.25">
      <c r="A181" s="43" t="s">
        <v>27</v>
      </c>
      <c r="B181" s="43" t="s">
        <v>28</v>
      </c>
      <c r="C181" s="44">
        <v>0</v>
      </c>
      <c r="D181" s="44" t="s">
        <v>10</v>
      </c>
      <c r="E181" s="45">
        <v>0</v>
      </c>
      <c r="F181" s="45">
        <v>5400000</v>
      </c>
      <c r="G181" s="44" t="s">
        <v>17</v>
      </c>
    </row>
    <row r="182" spans="1:7" x14ac:dyDescent="0.25">
      <c r="A182" s="43" t="s">
        <v>10</v>
      </c>
      <c r="B182" s="43" t="s">
        <v>179</v>
      </c>
      <c r="C182" s="44">
        <v>6</v>
      </c>
      <c r="D182" s="44" t="s">
        <v>166</v>
      </c>
      <c r="E182" s="45">
        <v>900000</v>
      </c>
      <c r="F182" s="45">
        <v>5400000</v>
      </c>
      <c r="G182" s="44" t="s">
        <v>10</v>
      </c>
    </row>
    <row r="183" spans="1:7" x14ac:dyDescent="0.25">
      <c r="A183" s="40" t="s">
        <v>180</v>
      </c>
      <c r="B183" s="40" t="s">
        <v>181</v>
      </c>
      <c r="C183" s="41">
        <v>0</v>
      </c>
      <c r="D183" s="41" t="s">
        <v>10</v>
      </c>
      <c r="E183" s="42">
        <v>0</v>
      </c>
      <c r="F183" s="42">
        <v>50000000</v>
      </c>
      <c r="G183" s="41" t="s">
        <v>10</v>
      </c>
    </row>
    <row r="184" spans="1:7" ht="31.5" x14ac:dyDescent="0.25">
      <c r="A184" s="43" t="s">
        <v>15</v>
      </c>
      <c r="B184" s="43" t="s">
        <v>16</v>
      </c>
      <c r="C184" s="44">
        <v>0</v>
      </c>
      <c r="D184" s="44" t="s">
        <v>10</v>
      </c>
      <c r="E184" s="45">
        <v>0</v>
      </c>
      <c r="F184" s="45">
        <v>40350000</v>
      </c>
      <c r="G184" s="44" t="s">
        <v>17</v>
      </c>
    </row>
    <row r="185" spans="1:7" x14ac:dyDescent="0.25">
      <c r="A185" s="43" t="s">
        <v>10</v>
      </c>
      <c r="B185" s="43" t="s">
        <v>159</v>
      </c>
      <c r="C185" s="44">
        <v>14300</v>
      </c>
      <c r="D185" s="44" t="s">
        <v>23</v>
      </c>
      <c r="E185" s="45">
        <v>150</v>
      </c>
      <c r="F185" s="45">
        <v>2145000</v>
      </c>
      <c r="G185" s="44" t="s">
        <v>10</v>
      </c>
    </row>
    <row r="186" spans="1:7" x14ac:dyDescent="0.25">
      <c r="A186" s="43" t="s">
        <v>10</v>
      </c>
      <c r="B186" s="43" t="s">
        <v>160</v>
      </c>
      <c r="C186" s="44">
        <v>54</v>
      </c>
      <c r="D186" s="44" t="s">
        <v>45</v>
      </c>
      <c r="E186" s="45">
        <v>25000</v>
      </c>
      <c r="F186" s="45">
        <v>1350000</v>
      </c>
      <c r="G186" s="44" t="s">
        <v>10</v>
      </c>
    </row>
    <row r="187" spans="1:7" x14ac:dyDescent="0.25">
      <c r="A187" s="43" t="s">
        <v>10</v>
      </c>
      <c r="B187" s="43" t="s">
        <v>182</v>
      </c>
      <c r="C187" s="44">
        <v>15</v>
      </c>
      <c r="D187" s="44" t="s">
        <v>25</v>
      </c>
      <c r="E187" s="45">
        <v>25000</v>
      </c>
      <c r="F187" s="45">
        <v>375000</v>
      </c>
      <c r="G187" s="44" t="s">
        <v>10</v>
      </c>
    </row>
    <row r="188" spans="1:7" x14ac:dyDescent="0.25">
      <c r="A188" s="43" t="s">
        <v>10</v>
      </c>
      <c r="B188" s="43" t="s">
        <v>26</v>
      </c>
      <c r="C188" s="44">
        <v>1</v>
      </c>
      <c r="D188" s="44" t="s">
        <v>21</v>
      </c>
      <c r="E188" s="45">
        <v>1380000</v>
      </c>
      <c r="F188" s="45">
        <v>1380000</v>
      </c>
      <c r="G188" s="44" t="s">
        <v>10</v>
      </c>
    </row>
    <row r="189" spans="1:7" x14ac:dyDescent="0.25">
      <c r="A189" s="43" t="s">
        <v>10</v>
      </c>
      <c r="B189" s="43" t="s">
        <v>20</v>
      </c>
      <c r="C189" s="44">
        <v>1</v>
      </c>
      <c r="D189" s="44" t="s">
        <v>21</v>
      </c>
      <c r="E189" s="45">
        <v>650000</v>
      </c>
      <c r="F189" s="45">
        <v>650000</v>
      </c>
      <c r="G189" s="44" t="s">
        <v>10</v>
      </c>
    </row>
    <row r="190" spans="1:7" x14ac:dyDescent="0.25">
      <c r="A190" s="43" t="s">
        <v>10</v>
      </c>
      <c r="B190" s="43" t="s">
        <v>162</v>
      </c>
      <c r="C190" s="44">
        <v>600</v>
      </c>
      <c r="D190" s="44" t="s">
        <v>25</v>
      </c>
      <c r="E190" s="45">
        <v>8000</v>
      </c>
      <c r="F190" s="45">
        <v>4800000</v>
      </c>
      <c r="G190" s="44" t="s">
        <v>10</v>
      </c>
    </row>
    <row r="191" spans="1:7" x14ac:dyDescent="0.25">
      <c r="A191" s="43" t="s">
        <v>10</v>
      </c>
      <c r="B191" s="43" t="s">
        <v>50</v>
      </c>
      <c r="C191" s="44">
        <v>600</v>
      </c>
      <c r="D191" s="44" t="s">
        <v>23</v>
      </c>
      <c r="E191" s="45">
        <v>4000</v>
      </c>
      <c r="F191" s="45">
        <v>2400000</v>
      </c>
      <c r="G191" s="44" t="s">
        <v>10</v>
      </c>
    </row>
    <row r="192" spans="1:7" x14ac:dyDescent="0.25">
      <c r="A192" s="43" t="s">
        <v>10</v>
      </c>
      <c r="B192" s="43" t="s">
        <v>18</v>
      </c>
      <c r="C192" s="44">
        <v>10</v>
      </c>
      <c r="D192" s="44" t="s">
        <v>19</v>
      </c>
      <c r="E192" s="45">
        <v>25000</v>
      </c>
      <c r="F192" s="45">
        <v>250000</v>
      </c>
      <c r="G192" s="44" t="s">
        <v>10</v>
      </c>
    </row>
    <row r="193" spans="1:7" x14ac:dyDescent="0.25">
      <c r="A193" s="43" t="s">
        <v>10</v>
      </c>
      <c r="B193" s="43" t="s">
        <v>170</v>
      </c>
      <c r="C193" s="44">
        <v>600</v>
      </c>
      <c r="D193" s="44" t="s">
        <v>75</v>
      </c>
      <c r="E193" s="45">
        <v>45000</v>
      </c>
      <c r="F193" s="45">
        <v>27000000</v>
      </c>
      <c r="G193" s="44" t="s">
        <v>10</v>
      </c>
    </row>
    <row r="194" spans="1:7" ht="31.5" x14ac:dyDescent="0.25">
      <c r="A194" s="43" t="s">
        <v>53</v>
      </c>
      <c r="B194" s="43" t="s">
        <v>54</v>
      </c>
      <c r="C194" s="44">
        <v>0</v>
      </c>
      <c r="D194" s="44" t="s">
        <v>10</v>
      </c>
      <c r="E194" s="45">
        <v>0</v>
      </c>
      <c r="F194" s="45">
        <v>5650000</v>
      </c>
      <c r="G194" s="44" t="s">
        <v>17</v>
      </c>
    </row>
    <row r="195" spans="1:7" x14ac:dyDescent="0.25">
      <c r="A195" s="43" t="s">
        <v>10</v>
      </c>
      <c r="B195" s="43" t="s">
        <v>163</v>
      </c>
      <c r="C195" s="44">
        <v>1</v>
      </c>
      <c r="D195" s="44" t="s">
        <v>25</v>
      </c>
      <c r="E195" s="45">
        <v>450000</v>
      </c>
      <c r="F195" s="45">
        <v>450000</v>
      </c>
      <c r="G195" s="44" t="s">
        <v>10</v>
      </c>
    </row>
    <row r="196" spans="1:7" x14ac:dyDescent="0.25">
      <c r="A196" s="43" t="s">
        <v>10</v>
      </c>
      <c r="B196" s="43" t="s">
        <v>56</v>
      </c>
      <c r="C196" s="44">
        <v>1</v>
      </c>
      <c r="D196" s="44" t="s">
        <v>25</v>
      </c>
      <c r="E196" s="45">
        <v>400000</v>
      </c>
      <c r="F196" s="45">
        <v>400000</v>
      </c>
      <c r="G196" s="44" t="s">
        <v>10</v>
      </c>
    </row>
    <row r="197" spans="1:7" x14ac:dyDescent="0.25">
      <c r="A197" s="43" t="s">
        <v>10</v>
      </c>
      <c r="B197" s="43" t="s">
        <v>57</v>
      </c>
      <c r="C197" s="44">
        <v>1</v>
      </c>
      <c r="D197" s="44" t="s">
        <v>25</v>
      </c>
      <c r="E197" s="45">
        <v>300000</v>
      </c>
      <c r="F197" s="45">
        <v>300000</v>
      </c>
      <c r="G197" s="44" t="s">
        <v>10</v>
      </c>
    </row>
    <row r="198" spans="1:7" x14ac:dyDescent="0.25">
      <c r="A198" s="43" t="s">
        <v>10</v>
      </c>
      <c r="B198" s="43" t="s">
        <v>183</v>
      </c>
      <c r="C198" s="44">
        <v>15</v>
      </c>
      <c r="D198" s="44" t="s">
        <v>25</v>
      </c>
      <c r="E198" s="45">
        <v>300000</v>
      </c>
      <c r="F198" s="45">
        <v>4500000</v>
      </c>
      <c r="G198" s="44" t="s">
        <v>10</v>
      </c>
    </row>
    <row r="199" spans="1:7" ht="31.5" x14ac:dyDescent="0.25">
      <c r="A199" s="43" t="s">
        <v>27</v>
      </c>
      <c r="B199" s="43" t="s">
        <v>28</v>
      </c>
      <c r="C199" s="44">
        <v>0</v>
      </c>
      <c r="D199" s="44" t="s">
        <v>10</v>
      </c>
      <c r="E199" s="45">
        <v>0</v>
      </c>
      <c r="F199" s="45">
        <v>4000000</v>
      </c>
      <c r="G199" s="44" t="s">
        <v>17</v>
      </c>
    </row>
    <row r="200" spans="1:7" x14ac:dyDescent="0.25">
      <c r="A200" s="43" t="s">
        <v>10</v>
      </c>
      <c r="B200" s="43" t="s">
        <v>184</v>
      </c>
      <c r="C200" s="44">
        <v>4</v>
      </c>
      <c r="D200" s="44" t="s">
        <v>166</v>
      </c>
      <c r="E200" s="45">
        <v>1000000</v>
      </c>
      <c r="F200" s="45">
        <v>4000000</v>
      </c>
      <c r="G200" s="44" t="s">
        <v>10</v>
      </c>
    </row>
    <row r="201" spans="1:7" ht="31.5" x14ac:dyDescent="0.25">
      <c r="A201" s="37" t="s">
        <v>185</v>
      </c>
      <c r="B201" s="37" t="s">
        <v>186</v>
      </c>
      <c r="C201" s="38">
        <v>0</v>
      </c>
      <c r="D201" s="38" t="s">
        <v>10</v>
      </c>
      <c r="E201" s="39">
        <v>0</v>
      </c>
      <c r="F201" s="39">
        <v>415000000</v>
      </c>
      <c r="G201" s="38" t="s">
        <v>10</v>
      </c>
    </row>
    <row r="202" spans="1:7" ht="31.5" x14ac:dyDescent="0.25">
      <c r="A202" s="37" t="s">
        <v>129</v>
      </c>
      <c r="B202" s="37" t="s">
        <v>187</v>
      </c>
      <c r="C202" s="38">
        <v>0</v>
      </c>
      <c r="D202" s="38" t="s">
        <v>10</v>
      </c>
      <c r="E202" s="39">
        <v>0</v>
      </c>
      <c r="F202" s="39">
        <v>415000000</v>
      </c>
      <c r="G202" s="38" t="s">
        <v>10</v>
      </c>
    </row>
    <row r="203" spans="1:7" x14ac:dyDescent="0.25">
      <c r="A203" s="40" t="s">
        <v>188</v>
      </c>
      <c r="B203" s="40" t="s">
        <v>189</v>
      </c>
      <c r="C203" s="41">
        <v>0</v>
      </c>
      <c r="D203" s="41" t="s">
        <v>10</v>
      </c>
      <c r="E203" s="42">
        <v>0</v>
      </c>
      <c r="F203" s="42">
        <v>25000000</v>
      </c>
      <c r="G203" s="41" t="s">
        <v>10</v>
      </c>
    </row>
    <row r="204" spans="1:7" ht="31.5" x14ac:dyDescent="0.25">
      <c r="A204" s="43" t="s">
        <v>33</v>
      </c>
      <c r="B204" s="43" t="s">
        <v>34</v>
      </c>
      <c r="C204" s="44">
        <v>0</v>
      </c>
      <c r="D204" s="44" t="s">
        <v>10</v>
      </c>
      <c r="E204" s="45">
        <v>0</v>
      </c>
      <c r="F204" s="45">
        <v>25000000</v>
      </c>
      <c r="G204" s="44" t="s">
        <v>17</v>
      </c>
    </row>
    <row r="205" spans="1:7" x14ac:dyDescent="0.25">
      <c r="A205" s="43" t="s">
        <v>10</v>
      </c>
      <c r="B205" s="43" t="s">
        <v>190</v>
      </c>
      <c r="C205" s="44">
        <v>1</v>
      </c>
      <c r="D205" s="44" t="s">
        <v>21</v>
      </c>
      <c r="E205" s="45">
        <v>25000000</v>
      </c>
      <c r="F205" s="45">
        <v>25000000</v>
      </c>
      <c r="G205" s="44" t="s">
        <v>10</v>
      </c>
    </row>
    <row r="206" spans="1:7" ht="31.5" x14ac:dyDescent="0.25">
      <c r="A206" s="37" t="s">
        <v>191</v>
      </c>
      <c r="B206" s="37" t="s">
        <v>192</v>
      </c>
      <c r="C206" s="38">
        <v>0</v>
      </c>
      <c r="D206" s="38" t="s">
        <v>10</v>
      </c>
      <c r="E206" s="39">
        <v>0</v>
      </c>
      <c r="F206" s="39">
        <v>0</v>
      </c>
      <c r="G206" s="38" t="s">
        <v>10</v>
      </c>
    </row>
    <row r="207" spans="1:7" x14ac:dyDescent="0.25">
      <c r="A207" s="37" t="s">
        <v>129</v>
      </c>
      <c r="B207" s="37" t="s">
        <v>193</v>
      </c>
      <c r="C207" s="38">
        <v>0</v>
      </c>
      <c r="D207" s="38" t="s">
        <v>10</v>
      </c>
      <c r="E207" s="39">
        <v>0</v>
      </c>
      <c r="F207" s="39">
        <v>0</v>
      </c>
      <c r="G207" s="38" t="s">
        <v>10</v>
      </c>
    </row>
    <row r="208" spans="1:7" x14ac:dyDescent="0.25">
      <c r="A208" s="40" t="s">
        <v>85</v>
      </c>
      <c r="B208" s="40" t="s">
        <v>194</v>
      </c>
      <c r="C208" s="41">
        <v>0</v>
      </c>
      <c r="D208" s="41" t="s">
        <v>10</v>
      </c>
      <c r="E208" s="42">
        <v>0</v>
      </c>
      <c r="F208" s="42">
        <v>65400000</v>
      </c>
      <c r="G208" s="41" t="s">
        <v>10</v>
      </c>
    </row>
    <row r="209" spans="1:7" ht="31.5" x14ac:dyDescent="0.25">
      <c r="A209" s="43" t="s">
        <v>53</v>
      </c>
      <c r="B209" s="43" t="s">
        <v>54</v>
      </c>
      <c r="C209" s="44">
        <v>0</v>
      </c>
      <c r="D209" s="44" t="s">
        <v>10</v>
      </c>
      <c r="E209" s="45">
        <v>0</v>
      </c>
      <c r="F209" s="45">
        <v>65400000</v>
      </c>
      <c r="G209" s="44" t="s">
        <v>17</v>
      </c>
    </row>
    <row r="210" spans="1:7" ht="31.5" x14ac:dyDescent="0.25">
      <c r="A210" s="43" t="s">
        <v>10</v>
      </c>
      <c r="B210" s="43" t="s">
        <v>195</v>
      </c>
      <c r="C210" s="44">
        <v>400</v>
      </c>
      <c r="D210" s="44" t="s">
        <v>196</v>
      </c>
      <c r="E210" s="45">
        <v>48000</v>
      </c>
      <c r="F210" s="45">
        <v>19200000</v>
      </c>
      <c r="G210" s="44" t="s">
        <v>10</v>
      </c>
    </row>
    <row r="211" spans="1:7" ht="31.5" x14ac:dyDescent="0.25">
      <c r="A211" s="43" t="s">
        <v>10</v>
      </c>
      <c r="B211" s="43" t="s">
        <v>197</v>
      </c>
      <c r="C211" s="44">
        <v>1100</v>
      </c>
      <c r="D211" s="44" t="s">
        <v>196</v>
      </c>
      <c r="E211" s="45">
        <v>42000</v>
      </c>
      <c r="F211" s="45">
        <v>46200000</v>
      </c>
      <c r="G211" s="44" t="s">
        <v>10</v>
      </c>
    </row>
    <row r="212" spans="1:7" x14ac:dyDescent="0.25">
      <c r="A212" s="40" t="s">
        <v>198</v>
      </c>
      <c r="B212" s="40" t="s">
        <v>199</v>
      </c>
      <c r="C212" s="41">
        <v>0</v>
      </c>
      <c r="D212" s="41" t="s">
        <v>10</v>
      </c>
      <c r="E212" s="42">
        <v>0</v>
      </c>
      <c r="F212" s="42">
        <v>126840000</v>
      </c>
      <c r="G212" s="41" t="s">
        <v>10</v>
      </c>
    </row>
    <row r="213" spans="1:7" ht="31.5" x14ac:dyDescent="0.25">
      <c r="A213" s="43" t="s">
        <v>53</v>
      </c>
      <c r="B213" s="43" t="s">
        <v>54</v>
      </c>
      <c r="C213" s="44">
        <v>0</v>
      </c>
      <c r="D213" s="44" t="s">
        <v>10</v>
      </c>
      <c r="E213" s="45">
        <v>0</v>
      </c>
      <c r="F213" s="45">
        <v>126840000</v>
      </c>
      <c r="G213" s="44" t="s">
        <v>17</v>
      </c>
    </row>
    <row r="214" spans="1:7" ht="31.5" x14ac:dyDescent="0.25">
      <c r="A214" s="43" t="s">
        <v>10</v>
      </c>
      <c r="B214" s="43" t="s">
        <v>200</v>
      </c>
      <c r="C214" s="44">
        <v>504</v>
      </c>
      <c r="D214" s="44" t="s">
        <v>201</v>
      </c>
      <c r="E214" s="45">
        <v>45000</v>
      </c>
      <c r="F214" s="45">
        <v>22680000</v>
      </c>
      <c r="G214" s="44" t="s">
        <v>10</v>
      </c>
    </row>
    <row r="215" spans="1:7" ht="31.5" x14ac:dyDescent="0.25">
      <c r="A215" s="43" t="s">
        <v>10</v>
      </c>
      <c r="B215" s="43" t="s">
        <v>202</v>
      </c>
      <c r="C215" s="44">
        <v>448</v>
      </c>
      <c r="D215" s="44" t="s">
        <v>201</v>
      </c>
      <c r="E215" s="45">
        <v>45000</v>
      </c>
      <c r="F215" s="45">
        <v>20160000</v>
      </c>
      <c r="G215" s="44" t="s">
        <v>10</v>
      </c>
    </row>
    <row r="216" spans="1:7" x14ac:dyDescent="0.25">
      <c r="A216" s="43" t="s">
        <v>10</v>
      </c>
      <c r="B216" s="43" t="s">
        <v>203</v>
      </c>
      <c r="C216" s="44">
        <v>1120</v>
      </c>
      <c r="D216" s="44" t="s">
        <v>201</v>
      </c>
      <c r="E216" s="45">
        <v>40000</v>
      </c>
      <c r="F216" s="45">
        <v>44800000</v>
      </c>
      <c r="G216" s="44" t="s">
        <v>10</v>
      </c>
    </row>
    <row r="217" spans="1:7" ht="31.5" x14ac:dyDescent="0.25">
      <c r="A217" s="43" t="s">
        <v>10</v>
      </c>
      <c r="B217" s="43" t="s">
        <v>204</v>
      </c>
      <c r="C217" s="44">
        <v>112</v>
      </c>
      <c r="D217" s="44" t="s">
        <v>201</v>
      </c>
      <c r="E217" s="45">
        <v>35000</v>
      </c>
      <c r="F217" s="45">
        <v>3920000</v>
      </c>
      <c r="G217" s="44" t="s">
        <v>10</v>
      </c>
    </row>
    <row r="218" spans="1:7" ht="31.5" x14ac:dyDescent="0.25">
      <c r="A218" s="43" t="s">
        <v>10</v>
      </c>
      <c r="B218" s="43" t="s">
        <v>205</v>
      </c>
      <c r="C218" s="44">
        <v>1008</v>
      </c>
      <c r="D218" s="44" t="s">
        <v>201</v>
      </c>
      <c r="E218" s="45">
        <v>35000</v>
      </c>
      <c r="F218" s="45">
        <v>35280000</v>
      </c>
      <c r="G218" s="44" t="s">
        <v>10</v>
      </c>
    </row>
    <row r="219" spans="1:7" x14ac:dyDescent="0.25">
      <c r="A219" s="40" t="s">
        <v>206</v>
      </c>
      <c r="B219" s="40" t="s">
        <v>207</v>
      </c>
      <c r="C219" s="41">
        <v>0</v>
      </c>
      <c r="D219" s="41" t="s">
        <v>10</v>
      </c>
      <c r="E219" s="42">
        <v>0</v>
      </c>
      <c r="F219" s="42">
        <v>95000000</v>
      </c>
      <c r="G219" s="41" t="s">
        <v>10</v>
      </c>
    </row>
    <row r="220" spans="1:7" ht="31.5" x14ac:dyDescent="0.25">
      <c r="A220" s="43" t="s">
        <v>53</v>
      </c>
      <c r="B220" s="43" t="s">
        <v>54</v>
      </c>
      <c r="C220" s="44">
        <v>0</v>
      </c>
      <c r="D220" s="44" t="s">
        <v>10</v>
      </c>
      <c r="E220" s="45">
        <v>0</v>
      </c>
      <c r="F220" s="45">
        <v>95000000</v>
      </c>
      <c r="G220" s="44" t="s">
        <v>17</v>
      </c>
    </row>
    <row r="221" spans="1:7" x14ac:dyDescent="0.25">
      <c r="A221" s="43" t="s">
        <v>10</v>
      </c>
      <c r="B221" s="43" t="s">
        <v>208</v>
      </c>
      <c r="C221" s="44">
        <v>70</v>
      </c>
      <c r="D221" s="44" t="s">
        <v>196</v>
      </c>
      <c r="E221" s="45">
        <v>200000</v>
      </c>
      <c r="F221" s="45">
        <v>14000000</v>
      </c>
      <c r="G221" s="44" t="s">
        <v>10</v>
      </c>
    </row>
    <row r="222" spans="1:7" x14ac:dyDescent="0.25">
      <c r="A222" s="43" t="s">
        <v>10</v>
      </c>
      <c r="B222" s="43" t="s">
        <v>209</v>
      </c>
      <c r="C222" s="44">
        <v>140</v>
      </c>
      <c r="D222" s="44" t="s">
        <v>196</v>
      </c>
      <c r="E222" s="45">
        <v>40000</v>
      </c>
      <c r="F222" s="45">
        <v>5600000</v>
      </c>
      <c r="G222" s="44" t="s">
        <v>10</v>
      </c>
    </row>
    <row r="223" spans="1:7" ht="31.5" x14ac:dyDescent="0.25">
      <c r="A223" s="43" t="s">
        <v>10</v>
      </c>
      <c r="B223" s="43" t="s">
        <v>210</v>
      </c>
      <c r="C223" s="44">
        <v>160</v>
      </c>
      <c r="D223" s="44" t="s">
        <v>25</v>
      </c>
      <c r="E223" s="45">
        <v>65000</v>
      </c>
      <c r="F223" s="45">
        <v>10400000</v>
      </c>
      <c r="G223" s="44" t="s">
        <v>10</v>
      </c>
    </row>
    <row r="224" spans="1:7" ht="31.5" x14ac:dyDescent="0.25">
      <c r="A224" s="43" t="s">
        <v>10</v>
      </c>
      <c r="B224" s="43" t="s">
        <v>211</v>
      </c>
      <c r="C224" s="44">
        <v>160</v>
      </c>
      <c r="D224" s="44" t="s">
        <v>212</v>
      </c>
      <c r="E224" s="45">
        <v>75000</v>
      </c>
      <c r="F224" s="45">
        <v>12000000</v>
      </c>
      <c r="G224" s="44" t="s">
        <v>10</v>
      </c>
    </row>
    <row r="225" spans="1:7" ht="31.5" x14ac:dyDescent="0.25">
      <c r="A225" s="43" t="s">
        <v>10</v>
      </c>
      <c r="B225" s="43" t="s">
        <v>213</v>
      </c>
      <c r="C225" s="44">
        <v>4000</v>
      </c>
      <c r="D225" s="44" t="s">
        <v>25</v>
      </c>
      <c r="E225" s="45">
        <v>8000</v>
      </c>
      <c r="F225" s="45">
        <v>32000000</v>
      </c>
      <c r="G225" s="44" t="s">
        <v>10</v>
      </c>
    </row>
    <row r="226" spans="1:7" x14ac:dyDescent="0.25">
      <c r="A226" s="43" t="s">
        <v>10</v>
      </c>
      <c r="B226" s="43" t="s">
        <v>214</v>
      </c>
      <c r="C226" s="44">
        <v>70</v>
      </c>
      <c r="D226" s="44" t="s">
        <v>196</v>
      </c>
      <c r="E226" s="45">
        <v>50000</v>
      </c>
      <c r="F226" s="45">
        <v>3500000</v>
      </c>
      <c r="G226" s="44" t="s">
        <v>10</v>
      </c>
    </row>
    <row r="227" spans="1:7" x14ac:dyDescent="0.25">
      <c r="A227" s="43" t="s">
        <v>10</v>
      </c>
      <c r="B227" s="43" t="s">
        <v>215</v>
      </c>
      <c r="C227" s="44">
        <v>70</v>
      </c>
      <c r="D227" s="44" t="s">
        <v>196</v>
      </c>
      <c r="E227" s="45">
        <v>250000</v>
      </c>
      <c r="F227" s="45">
        <v>17500000</v>
      </c>
      <c r="G227" s="44" t="s">
        <v>10</v>
      </c>
    </row>
    <row r="228" spans="1:7" x14ac:dyDescent="0.25">
      <c r="A228" s="40" t="s">
        <v>167</v>
      </c>
      <c r="B228" s="40" t="s">
        <v>216</v>
      </c>
      <c r="C228" s="41">
        <v>0</v>
      </c>
      <c r="D228" s="41" t="s">
        <v>10</v>
      </c>
      <c r="E228" s="42">
        <v>0</v>
      </c>
      <c r="F228" s="42">
        <v>158991000</v>
      </c>
      <c r="G228" s="41" t="s">
        <v>10</v>
      </c>
    </row>
    <row r="229" spans="1:7" ht="31.5" x14ac:dyDescent="0.25">
      <c r="A229" s="43" t="s">
        <v>217</v>
      </c>
      <c r="B229" s="43" t="s">
        <v>218</v>
      </c>
      <c r="C229" s="44">
        <v>0</v>
      </c>
      <c r="D229" s="44" t="s">
        <v>10</v>
      </c>
      <c r="E229" s="45">
        <v>0</v>
      </c>
      <c r="F229" s="45">
        <v>74338000</v>
      </c>
      <c r="G229" s="44" t="s">
        <v>17</v>
      </c>
    </row>
    <row r="230" spans="1:7" x14ac:dyDescent="0.25">
      <c r="A230" s="43" t="s">
        <v>10</v>
      </c>
      <c r="B230" s="43" t="s">
        <v>219</v>
      </c>
      <c r="C230" s="44">
        <v>36</v>
      </c>
      <c r="D230" s="44" t="s">
        <v>21</v>
      </c>
      <c r="E230" s="45">
        <v>958000</v>
      </c>
      <c r="F230" s="45">
        <v>34488000</v>
      </c>
      <c r="G230" s="44" t="s">
        <v>10</v>
      </c>
    </row>
    <row r="231" spans="1:7" x14ac:dyDescent="0.25">
      <c r="A231" s="43" t="s">
        <v>10</v>
      </c>
      <c r="B231" s="43" t="s">
        <v>169</v>
      </c>
      <c r="C231" s="44">
        <v>18000</v>
      </c>
      <c r="D231" s="44" t="s">
        <v>23</v>
      </c>
      <c r="E231" s="45">
        <v>150</v>
      </c>
      <c r="F231" s="45">
        <v>2700000</v>
      </c>
      <c r="G231" s="44" t="s">
        <v>10</v>
      </c>
    </row>
    <row r="232" spans="1:7" x14ac:dyDescent="0.25">
      <c r="A232" s="43" t="s">
        <v>10</v>
      </c>
      <c r="B232" s="43" t="s">
        <v>182</v>
      </c>
      <c r="C232" s="44">
        <v>300</v>
      </c>
      <c r="D232" s="44" t="s">
        <v>25</v>
      </c>
      <c r="E232" s="45">
        <v>25000</v>
      </c>
      <c r="F232" s="45">
        <v>7500000</v>
      </c>
      <c r="G232" s="44" t="s">
        <v>10</v>
      </c>
    </row>
    <row r="233" spans="1:7" x14ac:dyDescent="0.25">
      <c r="A233" s="43" t="s">
        <v>10</v>
      </c>
      <c r="B233" s="43" t="s">
        <v>220</v>
      </c>
      <c r="C233" s="44">
        <v>600</v>
      </c>
      <c r="D233" s="44" t="s">
        <v>25</v>
      </c>
      <c r="E233" s="45">
        <v>8000</v>
      </c>
      <c r="F233" s="45">
        <v>4800000</v>
      </c>
      <c r="G233" s="44" t="s">
        <v>10</v>
      </c>
    </row>
    <row r="234" spans="1:7" x14ac:dyDescent="0.25">
      <c r="A234" s="43" t="s">
        <v>10</v>
      </c>
      <c r="B234" s="43" t="s">
        <v>160</v>
      </c>
      <c r="C234" s="44">
        <v>450</v>
      </c>
      <c r="D234" s="44" t="s">
        <v>45</v>
      </c>
      <c r="E234" s="45">
        <v>25000</v>
      </c>
      <c r="F234" s="45">
        <v>11250000</v>
      </c>
      <c r="G234" s="44" t="s">
        <v>10</v>
      </c>
    </row>
    <row r="235" spans="1:7" x14ac:dyDescent="0.25">
      <c r="A235" s="43" t="s">
        <v>10</v>
      </c>
      <c r="B235" s="43" t="s">
        <v>26</v>
      </c>
      <c r="C235" s="44">
        <v>12</v>
      </c>
      <c r="D235" s="44" t="s">
        <v>21</v>
      </c>
      <c r="E235" s="45">
        <v>250000</v>
      </c>
      <c r="F235" s="45">
        <v>3000000</v>
      </c>
      <c r="G235" s="44" t="s">
        <v>10</v>
      </c>
    </row>
    <row r="236" spans="1:7" x14ac:dyDescent="0.25">
      <c r="A236" s="43" t="s">
        <v>10</v>
      </c>
      <c r="B236" s="43" t="s">
        <v>221</v>
      </c>
      <c r="C236" s="44">
        <v>20</v>
      </c>
      <c r="D236" s="44" t="s">
        <v>19</v>
      </c>
      <c r="E236" s="45">
        <v>35000</v>
      </c>
      <c r="F236" s="45">
        <v>700000</v>
      </c>
      <c r="G236" s="44" t="s">
        <v>10</v>
      </c>
    </row>
    <row r="237" spans="1:7" ht="31.5" x14ac:dyDescent="0.25">
      <c r="A237" s="43" t="s">
        <v>10</v>
      </c>
      <c r="B237" s="43" t="s">
        <v>222</v>
      </c>
      <c r="C237" s="44">
        <v>24</v>
      </c>
      <c r="D237" s="44" t="s">
        <v>223</v>
      </c>
      <c r="E237" s="45">
        <v>100000</v>
      </c>
      <c r="F237" s="45">
        <v>2400000</v>
      </c>
      <c r="G237" s="44" t="s">
        <v>10</v>
      </c>
    </row>
    <row r="238" spans="1:7" x14ac:dyDescent="0.25">
      <c r="A238" s="43" t="s">
        <v>10</v>
      </c>
      <c r="B238" s="43" t="s">
        <v>224</v>
      </c>
      <c r="C238" s="44">
        <v>300</v>
      </c>
      <c r="D238" s="44" t="s">
        <v>225</v>
      </c>
      <c r="E238" s="45">
        <v>25000</v>
      </c>
      <c r="F238" s="45">
        <v>7500000</v>
      </c>
      <c r="G238" s="44" t="s">
        <v>10</v>
      </c>
    </row>
    <row r="239" spans="1:7" ht="31.5" x14ac:dyDescent="0.25">
      <c r="A239" s="43" t="s">
        <v>226</v>
      </c>
      <c r="B239" s="43" t="s">
        <v>227</v>
      </c>
      <c r="C239" s="44">
        <v>0</v>
      </c>
      <c r="D239" s="44" t="s">
        <v>10</v>
      </c>
      <c r="E239" s="45">
        <v>0</v>
      </c>
      <c r="F239" s="45">
        <v>2250000</v>
      </c>
      <c r="G239" s="44" t="s">
        <v>17</v>
      </c>
    </row>
    <row r="240" spans="1:7" x14ac:dyDescent="0.25">
      <c r="A240" s="43" t="s">
        <v>10</v>
      </c>
      <c r="B240" s="43" t="s">
        <v>228</v>
      </c>
      <c r="C240" s="44">
        <v>250</v>
      </c>
      <c r="D240" s="44" t="s">
        <v>23</v>
      </c>
      <c r="E240" s="45">
        <v>3000</v>
      </c>
      <c r="F240" s="45">
        <v>750000</v>
      </c>
      <c r="G240" s="44" t="s">
        <v>10</v>
      </c>
    </row>
    <row r="241" spans="1:7" x14ac:dyDescent="0.25">
      <c r="A241" s="43" t="s">
        <v>10</v>
      </c>
      <c r="B241" s="43" t="s">
        <v>229</v>
      </c>
      <c r="C241" s="44">
        <v>250</v>
      </c>
      <c r="D241" s="44" t="s">
        <v>23</v>
      </c>
      <c r="E241" s="45">
        <v>6000</v>
      </c>
      <c r="F241" s="45">
        <v>1500000</v>
      </c>
      <c r="G241" s="44" t="s">
        <v>10</v>
      </c>
    </row>
    <row r="242" spans="1:7" ht="31.5" x14ac:dyDescent="0.25">
      <c r="A242" s="43" t="s">
        <v>230</v>
      </c>
      <c r="B242" s="43" t="s">
        <v>231</v>
      </c>
      <c r="C242" s="44">
        <v>0</v>
      </c>
      <c r="D242" s="44" t="s">
        <v>10</v>
      </c>
      <c r="E242" s="45">
        <v>0</v>
      </c>
      <c r="F242" s="45">
        <v>50003000</v>
      </c>
      <c r="G242" s="44" t="s">
        <v>17</v>
      </c>
    </row>
    <row r="243" spans="1:7" x14ac:dyDescent="0.25">
      <c r="A243" s="43" t="s">
        <v>10</v>
      </c>
      <c r="B243" s="43" t="s">
        <v>232</v>
      </c>
      <c r="C243" s="44">
        <v>1</v>
      </c>
      <c r="D243" s="44" t="s">
        <v>233</v>
      </c>
      <c r="E243" s="45">
        <v>6354000</v>
      </c>
      <c r="F243" s="45">
        <v>6354000</v>
      </c>
      <c r="G243" s="44" t="s">
        <v>10</v>
      </c>
    </row>
    <row r="244" spans="1:7" x14ac:dyDescent="0.25">
      <c r="A244" s="43" t="s">
        <v>10</v>
      </c>
      <c r="B244" s="43" t="s">
        <v>234</v>
      </c>
      <c r="C244" s="44">
        <v>12</v>
      </c>
      <c r="D244" s="44" t="s">
        <v>233</v>
      </c>
      <c r="E244" s="45">
        <v>1500000</v>
      </c>
      <c r="F244" s="45">
        <v>18000000</v>
      </c>
      <c r="G244" s="44" t="s">
        <v>10</v>
      </c>
    </row>
    <row r="245" spans="1:7" x14ac:dyDescent="0.25">
      <c r="A245" s="43" t="s">
        <v>10</v>
      </c>
      <c r="B245" s="43" t="s">
        <v>235</v>
      </c>
      <c r="C245" s="44">
        <v>8</v>
      </c>
      <c r="D245" s="44" t="s">
        <v>233</v>
      </c>
      <c r="E245" s="45">
        <v>600000</v>
      </c>
      <c r="F245" s="45">
        <v>4800000</v>
      </c>
      <c r="G245" s="44" t="s">
        <v>10</v>
      </c>
    </row>
    <row r="246" spans="1:7" x14ac:dyDescent="0.25">
      <c r="A246" s="43" t="s">
        <v>10</v>
      </c>
      <c r="B246" s="43" t="s">
        <v>236</v>
      </c>
      <c r="C246" s="44">
        <v>5</v>
      </c>
      <c r="D246" s="44" t="s">
        <v>233</v>
      </c>
      <c r="E246" s="45">
        <v>350000</v>
      </c>
      <c r="F246" s="45">
        <v>1750000</v>
      </c>
      <c r="G246" s="44" t="s">
        <v>10</v>
      </c>
    </row>
    <row r="247" spans="1:7" x14ac:dyDescent="0.25">
      <c r="A247" s="43" t="s">
        <v>10</v>
      </c>
      <c r="B247" s="43" t="s">
        <v>237</v>
      </c>
      <c r="C247" s="44">
        <v>1</v>
      </c>
      <c r="D247" s="44" t="s">
        <v>233</v>
      </c>
      <c r="E247" s="45">
        <v>4559000</v>
      </c>
      <c r="F247" s="45">
        <v>4559000</v>
      </c>
      <c r="G247" s="44" t="s">
        <v>10</v>
      </c>
    </row>
    <row r="248" spans="1:7" x14ac:dyDescent="0.25">
      <c r="A248" s="43" t="s">
        <v>10</v>
      </c>
      <c r="B248" s="43" t="s">
        <v>238</v>
      </c>
      <c r="C248" s="44">
        <v>10</v>
      </c>
      <c r="D248" s="44" t="s">
        <v>233</v>
      </c>
      <c r="E248" s="45">
        <v>200000</v>
      </c>
      <c r="F248" s="45">
        <v>2000000</v>
      </c>
      <c r="G248" s="44" t="s">
        <v>10</v>
      </c>
    </row>
    <row r="249" spans="1:7" x14ac:dyDescent="0.25">
      <c r="A249" s="43" t="s">
        <v>10</v>
      </c>
      <c r="B249" s="43" t="s">
        <v>239</v>
      </c>
      <c r="C249" s="44">
        <v>12</v>
      </c>
      <c r="D249" s="44" t="s">
        <v>21</v>
      </c>
      <c r="E249" s="45">
        <v>800000</v>
      </c>
      <c r="F249" s="45">
        <v>9600000</v>
      </c>
      <c r="G249" s="44" t="s">
        <v>10</v>
      </c>
    </row>
    <row r="250" spans="1:7" ht="31.5" x14ac:dyDescent="0.25">
      <c r="A250" s="43" t="s">
        <v>10</v>
      </c>
      <c r="B250" s="43" t="s">
        <v>240</v>
      </c>
      <c r="C250" s="44">
        <v>12</v>
      </c>
      <c r="D250" s="44" t="s">
        <v>223</v>
      </c>
      <c r="E250" s="45">
        <v>245000</v>
      </c>
      <c r="F250" s="45">
        <v>2940000</v>
      </c>
      <c r="G250" s="44" t="s">
        <v>10</v>
      </c>
    </row>
    <row r="251" spans="1:7" ht="31.5" x14ac:dyDescent="0.25">
      <c r="A251" s="43" t="s">
        <v>81</v>
      </c>
      <c r="B251" s="43" t="s">
        <v>82</v>
      </c>
      <c r="C251" s="44">
        <v>0</v>
      </c>
      <c r="D251" s="44" t="s">
        <v>10</v>
      </c>
      <c r="E251" s="45">
        <v>0</v>
      </c>
      <c r="F251" s="45">
        <v>32400000</v>
      </c>
      <c r="G251" s="44" t="s">
        <v>17</v>
      </c>
    </row>
    <row r="252" spans="1:7" ht="31.5" x14ac:dyDescent="0.25">
      <c r="A252" s="43" t="s">
        <v>10</v>
      </c>
      <c r="B252" s="43" t="s">
        <v>241</v>
      </c>
      <c r="C252" s="44">
        <v>12</v>
      </c>
      <c r="D252" s="44" t="s">
        <v>25</v>
      </c>
      <c r="E252" s="45">
        <v>1200000</v>
      </c>
      <c r="F252" s="45">
        <v>14400000</v>
      </c>
      <c r="G252" s="44" t="s">
        <v>10</v>
      </c>
    </row>
    <row r="253" spans="1:7" ht="32.25" thickBot="1" x14ac:dyDescent="0.3">
      <c r="A253" s="43" t="s">
        <v>10</v>
      </c>
      <c r="B253" s="43" t="s">
        <v>242</v>
      </c>
      <c r="C253" s="44">
        <v>18</v>
      </c>
      <c r="D253" s="44" t="s">
        <v>25</v>
      </c>
      <c r="E253" s="45">
        <v>1000000</v>
      </c>
      <c r="F253" s="46">
        <v>18000000</v>
      </c>
      <c r="G253" s="44" t="s">
        <v>10</v>
      </c>
    </row>
    <row r="254" spans="1:7" ht="16.5" thickBot="1" x14ac:dyDescent="0.3">
      <c r="B254" s="47"/>
      <c r="F254" s="49">
        <v>796475000</v>
      </c>
    </row>
    <row r="255" spans="1:7" x14ac:dyDescent="0.25">
      <c r="B255" s="47"/>
    </row>
    <row r="256" spans="1:7" ht="31.5" x14ac:dyDescent="0.25">
      <c r="A256" s="37" t="s">
        <v>243</v>
      </c>
      <c r="B256" s="37" t="s">
        <v>244</v>
      </c>
      <c r="C256" s="38">
        <v>0</v>
      </c>
      <c r="D256" s="38" t="s">
        <v>10</v>
      </c>
      <c r="E256" s="39">
        <v>0</v>
      </c>
      <c r="F256" s="39">
        <v>450000000</v>
      </c>
      <c r="G256" s="38"/>
    </row>
    <row r="257" spans="1:7" x14ac:dyDescent="0.25">
      <c r="A257" s="37" t="s">
        <v>129</v>
      </c>
      <c r="B257" s="37" t="s">
        <v>245</v>
      </c>
      <c r="C257" s="38">
        <v>0</v>
      </c>
      <c r="D257" s="38" t="s">
        <v>10</v>
      </c>
      <c r="E257" s="39">
        <v>0</v>
      </c>
      <c r="F257" s="39">
        <v>450000000</v>
      </c>
      <c r="G257" s="38"/>
    </row>
    <row r="258" spans="1:7" x14ac:dyDescent="0.25">
      <c r="A258" s="40" t="s">
        <v>117</v>
      </c>
      <c r="B258" s="40" t="s">
        <v>246</v>
      </c>
      <c r="C258" s="41">
        <v>0</v>
      </c>
      <c r="D258" s="41" t="s">
        <v>10</v>
      </c>
      <c r="E258" s="42">
        <v>0</v>
      </c>
      <c r="F258" s="42">
        <v>60000000</v>
      </c>
      <c r="G258" s="41" t="s">
        <v>10</v>
      </c>
    </row>
    <row r="259" spans="1:7" ht="31.5" x14ac:dyDescent="0.25">
      <c r="A259" s="43" t="s">
        <v>15</v>
      </c>
      <c r="B259" s="43" t="s">
        <v>16</v>
      </c>
      <c r="C259" s="44">
        <v>0</v>
      </c>
      <c r="D259" s="44" t="s">
        <v>10</v>
      </c>
      <c r="E259" s="45">
        <v>0</v>
      </c>
      <c r="F259" s="45">
        <v>52200000</v>
      </c>
      <c r="G259" s="44" t="s">
        <v>247</v>
      </c>
    </row>
    <row r="260" spans="1:7" x14ac:dyDescent="0.25">
      <c r="A260" s="43" t="s">
        <v>10</v>
      </c>
      <c r="B260" s="43" t="s">
        <v>69</v>
      </c>
      <c r="C260" s="44">
        <v>2</v>
      </c>
      <c r="D260" s="44" t="s">
        <v>21</v>
      </c>
      <c r="E260" s="45">
        <v>4585000</v>
      </c>
      <c r="F260" s="45">
        <v>9170000</v>
      </c>
      <c r="G260" s="44" t="s">
        <v>10</v>
      </c>
    </row>
    <row r="261" spans="1:7" x14ac:dyDescent="0.25">
      <c r="A261" s="43" t="s">
        <v>10</v>
      </c>
      <c r="B261" s="43" t="s">
        <v>248</v>
      </c>
      <c r="C261" s="44">
        <v>60</v>
      </c>
      <c r="D261" s="44" t="s">
        <v>67</v>
      </c>
      <c r="E261" s="45">
        <v>25000</v>
      </c>
      <c r="F261" s="45">
        <v>1500000</v>
      </c>
      <c r="G261" s="44" t="s">
        <v>10</v>
      </c>
    </row>
    <row r="262" spans="1:7" x14ac:dyDescent="0.25">
      <c r="A262" s="43" t="s">
        <v>10</v>
      </c>
      <c r="B262" s="43" t="s">
        <v>249</v>
      </c>
      <c r="C262" s="44">
        <v>144</v>
      </c>
      <c r="D262" s="44" t="s">
        <v>19</v>
      </c>
      <c r="E262" s="45">
        <v>85000</v>
      </c>
      <c r="F262" s="45">
        <v>12240000</v>
      </c>
      <c r="G262" s="44" t="s">
        <v>10</v>
      </c>
    </row>
    <row r="263" spans="1:7" x14ac:dyDescent="0.25">
      <c r="A263" s="43" t="s">
        <v>10</v>
      </c>
      <c r="B263" s="43" t="s">
        <v>20</v>
      </c>
      <c r="C263" s="44">
        <v>2</v>
      </c>
      <c r="D263" s="44" t="s">
        <v>21</v>
      </c>
      <c r="E263" s="45">
        <v>650000</v>
      </c>
      <c r="F263" s="45">
        <v>1300000</v>
      </c>
      <c r="G263" s="44" t="s">
        <v>10</v>
      </c>
    </row>
    <row r="264" spans="1:7" x14ac:dyDescent="0.25">
      <c r="A264" s="43" t="s">
        <v>10</v>
      </c>
      <c r="B264" s="43" t="s">
        <v>250</v>
      </c>
      <c r="C264" s="44">
        <v>280</v>
      </c>
      <c r="D264" s="44" t="s">
        <v>25</v>
      </c>
      <c r="E264" s="45">
        <v>40000</v>
      </c>
      <c r="F264" s="45">
        <v>11200000</v>
      </c>
      <c r="G264" s="44" t="s">
        <v>10</v>
      </c>
    </row>
    <row r="265" spans="1:7" ht="31.5" x14ac:dyDescent="0.25">
      <c r="A265" s="43" t="s">
        <v>10</v>
      </c>
      <c r="B265" s="43" t="s">
        <v>251</v>
      </c>
      <c r="C265" s="44">
        <v>560</v>
      </c>
      <c r="D265" s="44" t="s">
        <v>25</v>
      </c>
      <c r="E265" s="45">
        <v>8000</v>
      </c>
      <c r="F265" s="45">
        <v>4480000</v>
      </c>
      <c r="G265" s="44" t="s">
        <v>10</v>
      </c>
    </row>
    <row r="266" spans="1:7" ht="31.5" x14ac:dyDescent="0.25">
      <c r="A266" s="43" t="s">
        <v>10</v>
      </c>
      <c r="B266" s="43" t="s">
        <v>252</v>
      </c>
      <c r="C266" s="44">
        <v>1020</v>
      </c>
      <c r="D266" s="44" t="s">
        <v>25</v>
      </c>
      <c r="E266" s="45">
        <v>8000</v>
      </c>
      <c r="F266" s="45">
        <v>8160000</v>
      </c>
      <c r="G266" s="44" t="s">
        <v>10</v>
      </c>
    </row>
    <row r="267" spans="1:7" x14ac:dyDescent="0.25">
      <c r="A267" s="43" t="s">
        <v>10</v>
      </c>
      <c r="B267" s="43" t="s">
        <v>253</v>
      </c>
      <c r="C267" s="44">
        <v>9000</v>
      </c>
      <c r="D267" s="44" t="s">
        <v>23</v>
      </c>
      <c r="E267" s="45">
        <v>150</v>
      </c>
      <c r="F267" s="45">
        <v>1350000</v>
      </c>
      <c r="G267" s="44" t="s">
        <v>10</v>
      </c>
    </row>
    <row r="268" spans="1:7" ht="31.5" x14ac:dyDescent="0.25">
      <c r="A268" s="43" t="s">
        <v>10</v>
      </c>
      <c r="B268" s="43" t="s">
        <v>254</v>
      </c>
      <c r="C268" s="44">
        <v>64</v>
      </c>
      <c r="D268" s="44" t="s">
        <v>67</v>
      </c>
      <c r="E268" s="45">
        <v>25000</v>
      </c>
      <c r="F268" s="45">
        <v>1600000</v>
      </c>
      <c r="G268" s="44" t="s">
        <v>10</v>
      </c>
    </row>
    <row r="269" spans="1:7" ht="31.5" x14ac:dyDescent="0.25">
      <c r="A269" s="43" t="s">
        <v>10</v>
      </c>
      <c r="B269" s="43" t="s">
        <v>255</v>
      </c>
      <c r="C269" s="44">
        <v>24</v>
      </c>
      <c r="D269" s="44" t="s">
        <v>67</v>
      </c>
      <c r="E269" s="45">
        <v>25000</v>
      </c>
      <c r="F269" s="45">
        <v>600000</v>
      </c>
      <c r="G269" s="44" t="s">
        <v>10</v>
      </c>
    </row>
    <row r="270" spans="1:7" ht="31.5" x14ac:dyDescent="0.25">
      <c r="A270" s="43" t="s">
        <v>10</v>
      </c>
      <c r="B270" s="43" t="s">
        <v>256</v>
      </c>
      <c r="C270" s="44">
        <v>24</v>
      </c>
      <c r="D270" s="44" t="s">
        <v>67</v>
      </c>
      <c r="E270" s="45">
        <v>25000</v>
      </c>
      <c r="F270" s="45">
        <v>600000</v>
      </c>
      <c r="G270" s="44" t="s">
        <v>10</v>
      </c>
    </row>
    <row r="271" spans="1:7" ht="31.5" x14ac:dyDescent="0.25">
      <c r="A271" s="43" t="s">
        <v>53</v>
      </c>
      <c r="B271" s="43" t="s">
        <v>54</v>
      </c>
      <c r="C271" s="44">
        <v>0</v>
      </c>
      <c r="D271" s="44" t="s">
        <v>10</v>
      </c>
      <c r="E271" s="45">
        <v>0</v>
      </c>
      <c r="F271" s="45">
        <v>7800000</v>
      </c>
      <c r="G271" s="44" t="s">
        <v>247</v>
      </c>
    </row>
    <row r="272" spans="1:7" ht="31.5" x14ac:dyDescent="0.25">
      <c r="A272" s="43" t="s">
        <v>10</v>
      </c>
      <c r="B272" s="43" t="s">
        <v>257</v>
      </c>
      <c r="C272" s="44">
        <v>6</v>
      </c>
      <c r="D272" s="44" t="s">
        <v>25</v>
      </c>
      <c r="E272" s="45">
        <v>400000</v>
      </c>
      <c r="F272" s="45">
        <v>2400000</v>
      </c>
      <c r="G272" s="44" t="s">
        <v>10</v>
      </c>
    </row>
    <row r="273" spans="1:7" ht="31.5" x14ac:dyDescent="0.25">
      <c r="A273" s="43" t="s">
        <v>10</v>
      </c>
      <c r="B273" s="43" t="s">
        <v>258</v>
      </c>
      <c r="C273" s="44">
        <v>12</v>
      </c>
      <c r="D273" s="44" t="s">
        <v>25</v>
      </c>
      <c r="E273" s="45">
        <v>350000</v>
      </c>
      <c r="F273" s="45">
        <v>4200000</v>
      </c>
      <c r="G273" s="44" t="s">
        <v>10</v>
      </c>
    </row>
    <row r="274" spans="1:7" ht="31.5" x14ac:dyDescent="0.25">
      <c r="A274" s="43" t="s">
        <v>10</v>
      </c>
      <c r="B274" s="43" t="s">
        <v>259</v>
      </c>
      <c r="C274" s="44">
        <v>4</v>
      </c>
      <c r="D274" s="44" t="s">
        <v>25</v>
      </c>
      <c r="E274" s="45">
        <v>300000</v>
      </c>
      <c r="F274" s="45">
        <v>1200000</v>
      </c>
      <c r="G274" s="44" t="s">
        <v>10</v>
      </c>
    </row>
    <row r="276" spans="1:7" x14ac:dyDescent="0.25">
      <c r="E276" s="24" t="s">
        <v>299</v>
      </c>
    </row>
    <row r="277" spans="1:7" x14ac:dyDescent="0.25">
      <c r="E277" s="24" t="s">
        <v>300</v>
      </c>
    </row>
    <row r="278" spans="1:7" x14ac:dyDescent="0.25">
      <c r="E278" s="24"/>
    </row>
    <row r="279" spans="1:7" x14ac:dyDescent="0.25">
      <c r="E279" s="25"/>
    </row>
    <row r="280" spans="1:7" x14ac:dyDescent="0.25">
      <c r="E280" s="23" t="s">
        <v>301</v>
      </c>
    </row>
    <row r="281" spans="1:7" x14ac:dyDescent="0.25">
      <c r="E281" s="24" t="s">
        <v>302</v>
      </c>
    </row>
  </sheetData>
  <autoFilter ref="A3:G254"/>
  <mergeCells count="1">
    <mergeCell ref="A1:F1"/>
  </mergeCells>
  <pageMargins left="0.23622047244094491" right="0.23622047244094491" top="0.31496062992125984" bottom="0.35433070866141736" header="0.31496062992125984" footer="0.23622047244094491"/>
  <pageSetup paperSize="130" scale="93" fitToHeight="8" orientation="portrait" r:id="rId1"/>
  <rowBreaks count="3" manualBreakCount="3">
    <brk id="77" max="6" man="1"/>
    <brk id="156" max="6" man="1"/>
    <brk id="23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sqref="A1:XFD2"/>
    </sheetView>
  </sheetViews>
  <sheetFormatPr defaultRowHeight="15" x14ac:dyDescent="0.25"/>
  <cols>
    <col min="1" max="1" width="9.140625" style="5"/>
    <col min="2" max="2" width="65.85546875" style="5" bestFit="1" customWidth="1"/>
    <col min="3" max="3" width="17.85546875" style="19" bestFit="1" customWidth="1"/>
    <col min="4" max="16384" width="9.140625" style="5"/>
  </cols>
  <sheetData>
    <row r="1" spans="1:6" ht="21" x14ac:dyDescent="0.35">
      <c r="A1" s="74" t="s">
        <v>0</v>
      </c>
      <c r="B1" s="74"/>
      <c r="C1" s="74"/>
    </row>
    <row r="2" spans="1:6" ht="15.75" thickBot="1" x14ac:dyDescent="0.3">
      <c r="A2" s="6"/>
      <c r="B2" s="7"/>
      <c r="C2" s="8"/>
    </row>
    <row r="3" spans="1:6" ht="15.75" thickBot="1" x14ac:dyDescent="0.3">
      <c r="A3" s="9" t="s">
        <v>1</v>
      </c>
      <c r="B3" s="10" t="s">
        <v>2</v>
      </c>
      <c r="C3" s="11" t="s">
        <v>6</v>
      </c>
    </row>
    <row r="4" spans="1:6" x14ac:dyDescent="0.25">
      <c r="A4" s="12" t="s">
        <v>13</v>
      </c>
      <c r="B4" s="13" t="s">
        <v>14</v>
      </c>
      <c r="C4" s="14">
        <v>15000000</v>
      </c>
    </row>
    <row r="5" spans="1:6" x14ac:dyDescent="0.25">
      <c r="A5" s="15" t="s">
        <v>31</v>
      </c>
      <c r="B5" s="16" t="s">
        <v>32</v>
      </c>
      <c r="C5" s="17">
        <v>13000000</v>
      </c>
    </row>
    <row r="6" spans="1:6" x14ac:dyDescent="0.25">
      <c r="A6" s="15" t="s">
        <v>41</v>
      </c>
      <c r="B6" s="16" t="s">
        <v>42</v>
      </c>
      <c r="C6" s="17">
        <v>17000000</v>
      </c>
    </row>
    <row r="7" spans="1:6" x14ac:dyDescent="0.25">
      <c r="A7" s="15" t="s">
        <v>62</v>
      </c>
      <c r="B7" s="16" t="s">
        <v>63</v>
      </c>
      <c r="C7" s="17">
        <v>46235000</v>
      </c>
    </row>
    <row r="8" spans="1:6" x14ac:dyDescent="0.25">
      <c r="A8" s="15" t="s">
        <v>85</v>
      </c>
      <c r="B8" s="16" t="s">
        <v>86</v>
      </c>
      <c r="C8" s="17">
        <v>31009000</v>
      </c>
    </row>
    <row r="9" spans="1:6" x14ac:dyDescent="0.25">
      <c r="A9" s="15" t="s">
        <v>103</v>
      </c>
      <c r="B9" s="16" t="s">
        <v>104</v>
      </c>
      <c r="C9" s="17">
        <v>15000000</v>
      </c>
    </row>
    <row r="10" spans="1:6" x14ac:dyDescent="0.25">
      <c r="A10" s="15" t="s">
        <v>117</v>
      </c>
      <c r="B10" s="16" t="s">
        <v>118</v>
      </c>
      <c r="C10" s="17">
        <v>30000000</v>
      </c>
    </row>
    <row r="11" spans="1:6" x14ac:dyDescent="0.25">
      <c r="A11" s="15" t="s">
        <v>131</v>
      </c>
      <c r="B11" s="16" t="s">
        <v>132</v>
      </c>
      <c r="C11" s="17">
        <v>10000000</v>
      </c>
    </row>
    <row r="12" spans="1:6" x14ac:dyDescent="0.25">
      <c r="A12" s="15" t="s">
        <v>140</v>
      </c>
      <c r="B12" s="16" t="s">
        <v>141</v>
      </c>
      <c r="C12" s="17">
        <v>15000000</v>
      </c>
    </row>
    <row r="13" spans="1:6" x14ac:dyDescent="0.25">
      <c r="A13" s="15" t="s">
        <v>152</v>
      </c>
      <c r="B13" s="16" t="s">
        <v>153</v>
      </c>
      <c r="C13" s="17">
        <v>15000000</v>
      </c>
    </row>
    <row r="14" spans="1:6" x14ac:dyDescent="0.25">
      <c r="A14" s="15" t="s">
        <v>157</v>
      </c>
      <c r="B14" s="16" t="s">
        <v>158</v>
      </c>
      <c r="C14" s="17">
        <v>20000000</v>
      </c>
    </row>
    <row r="15" spans="1:6" x14ac:dyDescent="0.25">
      <c r="A15" s="15" t="s">
        <v>167</v>
      </c>
      <c r="B15" s="16" t="s">
        <v>168</v>
      </c>
      <c r="C15" s="17">
        <v>23000000</v>
      </c>
      <c r="F15" s="5">
        <f>150*8</f>
        <v>1200</v>
      </c>
    </row>
    <row r="16" spans="1:6" x14ac:dyDescent="0.25">
      <c r="A16" s="15" t="s">
        <v>174</v>
      </c>
      <c r="B16" s="16" t="s">
        <v>175</v>
      </c>
      <c r="C16" s="17">
        <v>25000000</v>
      </c>
    </row>
    <row r="17" spans="1:3" x14ac:dyDescent="0.25">
      <c r="A17" s="15" t="s">
        <v>180</v>
      </c>
      <c r="B17" s="16" t="s">
        <v>181</v>
      </c>
      <c r="C17" s="17">
        <v>50000000</v>
      </c>
    </row>
    <row r="18" spans="1:3" x14ac:dyDescent="0.25">
      <c r="A18" s="15" t="s">
        <v>188</v>
      </c>
      <c r="B18" s="16" t="s">
        <v>189</v>
      </c>
      <c r="C18" s="17">
        <v>25000000</v>
      </c>
    </row>
    <row r="19" spans="1:3" x14ac:dyDescent="0.25">
      <c r="A19" s="15" t="s">
        <v>85</v>
      </c>
      <c r="B19" s="16" t="s">
        <v>194</v>
      </c>
      <c r="C19" s="17">
        <v>65400000</v>
      </c>
    </row>
    <row r="20" spans="1:3" x14ac:dyDescent="0.25">
      <c r="A20" s="15" t="s">
        <v>198</v>
      </c>
      <c r="B20" s="16" t="s">
        <v>199</v>
      </c>
      <c r="C20" s="17">
        <v>126840000</v>
      </c>
    </row>
    <row r="21" spans="1:3" x14ac:dyDescent="0.25">
      <c r="A21" s="15" t="s">
        <v>206</v>
      </c>
      <c r="B21" s="16" t="s">
        <v>207</v>
      </c>
      <c r="C21" s="17">
        <v>95000000</v>
      </c>
    </row>
    <row r="22" spans="1:3" x14ac:dyDescent="0.25">
      <c r="A22" s="15" t="s">
        <v>167</v>
      </c>
      <c r="B22" s="16" t="s">
        <v>216</v>
      </c>
      <c r="C22" s="17">
        <v>158991000</v>
      </c>
    </row>
    <row r="23" spans="1:3" x14ac:dyDescent="0.25">
      <c r="A23" s="15" t="s">
        <v>217</v>
      </c>
      <c r="B23" s="16" t="s">
        <v>218</v>
      </c>
      <c r="C23" s="17">
        <v>74338000</v>
      </c>
    </row>
    <row r="24" spans="1:3" x14ac:dyDescent="0.25">
      <c r="A24" s="15" t="s">
        <v>226</v>
      </c>
      <c r="B24" s="16" t="s">
        <v>227</v>
      </c>
      <c r="C24" s="17">
        <v>2250000</v>
      </c>
    </row>
    <row r="25" spans="1:3" x14ac:dyDescent="0.25">
      <c r="A25" s="15" t="s">
        <v>230</v>
      </c>
      <c r="B25" s="16" t="s">
        <v>231</v>
      </c>
      <c r="C25" s="17">
        <v>50003000</v>
      </c>
    </row>
    <row r="26" spans="1:3" s="1" customFormat="1" x14ac:dyDescent="0.25">
      <c r="A26" s="2" t="s">
        <v>81</v>
      </c>
      <c r="B26" s="3" t="s">
        <v>82</v>
      </c>
      <c r="C26" s="4">
        <v>32400000</v>
      </c>
    </row>
    <row r="27" spans="1:3" x14ac:dyDescent="0.25">
      <c r="A27" s="15"/>
      <c r="B27" s="15"/>
      <c r="C27" s="18">
        <v>796475000</v>
      </c>
    </row>
    <row r="28" spans="1:3" x14ac:dyDescent="0.25">
      <c r="A28" s="15" t="s">
        <v>117</v>
      </c>
      <c r="B28" s="15" t="s">
        <v>246</v>
      </c>
      <c r="C28" s="17">
        <v>60000000</v>
      </c>
    </row>
  </sheetData>
  <autoFilter ref="A3:C28">
    <sortState ref="A4:G273">
      <sortCondition sortBy="cellColor" ref="C3:C254" dxfId="1"/>
    </sortState>
  </autoFilter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22" workbookViewId="0">
      <selection activeCell="A26" sqref="A26:C26"/>
    </sheetView>
  </sheetViews>
  <sheetFormatPr defaultRowHeight="15" x14ac:dyDescent="0.25"/>
  <cols>
    <col min="1" max="1" width="9.140625" style="5"/>
    <col min="2" max="2" width="65.85546875" style="5" bestFit="1" customWidth="1"/>
    <col min="3" max="3" width="19.28515625" style="19" bestFit="1" customWidth="1"/>
    <col min="4" max="16384" width="9.140625" style="5"/>
  </cols>
  <sheetData>
    <row r="1" spans="1:3" ht="21" x14ac:dyDescent="0.35">
      <c r="A1" s="74" t="s">
        <v>0</v>
      </c>
      <c r="B1" s="74"/>
      <c r="C1" s="74"/>
    </row>
    <row r="2" spans="1:3" ht="15.75" thickBot="1" x14ac:dyDescent="0.3">
      <c r="A2" s="6"/>
      <c r="B2" s="7"/>
      <c r="C2" s="8"/>
    </row>
    <row r="3" spans="1:3" ht="15.75" thickBot="1" x14ac:dyDescent="0.3">
      <c r="A3" s="9" t="s">
        <v>1</v>
      </c>
      <c r="B3" s="10" t="s">
        <v>2</v>
      </c>
      <c r="C3" s="11" t="s">
        <v>6</v>
      </c>
    </row>
    <row r="4" spans="1:3" x14ac:dyDescent="0.25">
      <c r="A4" s="12" t="s">
        <v>13</v>
      </c>
      <c r="B4" s="13" t="s">
        <v>260</v>
      </c>
      <c r="C4" s="14">
        <v>15000000</v>
      </c>
    </row>
    <row r="5" spans="1:3" x14ac:dyDescent="0.25">
      <c r="A5" s="15" t="s">
        <v>31</v>
      </c>
      <c r="B5" s="16" t="s">
        <v>261</v>
      </c>
      <c r="C5" s="17">
        <v>13000000</v>
      </c>
    </row>
    <row r="6" spans="1:3" x14ac:dyDescent="0.25">
      <c r="A6" s="15" t="s">
        <v>41</v>
      </c>
      <c r="B6" s="16" t="s">
        <v>262</v>
      </c>
      <c r="C6" s="17">
        <v>17000000</v>
      </c>
    </row>
    <row r="7" spans="1:3" x14ac:dyDescent="0.25">
      <c r="A7" s="15" t="s">
        <v>62</v>
      </c>
      <c r="B7" s="16" t="s">
        <v>263</v>
      </c>
      <c r="C7" s="17">
        <v>46235000</v>
      </c>
    </row>
    <row r="8" spans="1:3" x14ac:dyDescent="0.25">
      <c r="A8" s="15" t="s">
        <v>281</v>
      </c>
      <c r="B8" s="16" t="s">
        <v>282</v>
      </c>
      <c r="C8" s="17">
        <v>31009000</v>
      </c>
    </row>
    <row r="9" spans="1:3" x14ac:dyDescent="0.25">
      <c r="A9" s="15" t="s">
        <v>247</v>
      </c>
      <c r="B9" s="16" t="s">
        <v>264</v>
      </c>
      <c r="C9" s="17">
        <v>15000000</v>
      </c>
    </row>
    <row r="10" spans="1:3" x14ac:dyDescent="0.25">
      <c r="A10" s="15" t="s">
        <v>117</v>
      </c>
      <c r="B10" s="16" t="s">
        <v>265</v>
      </c>
      <c r="C10" s="17">
        <v>30000000</v>
      </c>
    </row>
    <row r="11" spans="1:3" x14ac:dyDescent="0.25">
      <c r="A11" s="15" t="s">
        <v>131</v>
      </c>
      <c r="B11" s="16" t="s">
        <v>266</v>
      </c>
      <c r="C11" s="17">
        <v>10000000</v>
      </c>
    </row>
    <row r="12" spans="1:3" x14ac:dyDescent="0.25">
      <c r="A12" s="15" t="s">
        <v>140</v>
      </c>
      <c r="B12" s="16" t="s">
        <v>267</v>
      </c>
      <c r="C12" s="17">
        <v>15000000</v>
      </c>
    </row>
    <row r="13" spans="1:3" x14ac:dyDescent="0.25">
      <c r="A13" s="15" t="s">
        <v>152</v>
      </c>
      <c r="B13" s="16" t="s">
        <v>268</v>
      </c>
      <c r="C13" s="17">
        <v>15000000</v>
      </c>
    </row>
    <row r="14" spans="1:3" x14ac:dyDescent="0.25">
      <c r="A14" s="15" t="s">
        <v>157</v>
      </c>
      <c r="B14" s="16" t="s">
        <v>269</v>
      </c>
      <c r="C14" s="17">
        <v>20000000</v>
      </c>
    </row>
    <row r="15" spans="1:3" x14ac:dyDescent="0.25">
      <c r="A15" s="15" t="s">
        <v>167</v>
      </c>
      <c r="B15" s="16" t="s">
        <v>270</v>
      </c>
      <c r="C15" s="17">
        <v>23000000</v>
      </c>
    </row>
    <row r="16" spans="1:3" x14ac:dyDescent="0.25">
      <c r="A16" s="15" t="s">
        <v>174</v>
      </c>
      <c r="B16" s="16" t="s">
        <v>271</v>
      </c>
      <c r="C16" s="17">
        <v>25000000</v>
      </c>
    </row>
    <row r="17" spans="1:4" x14ac:dyDescent="0.25">
      <c r="A17" s="15" t="s">
        <v>180</v>
      </c>
      <c r="B17" s="16" t="s">
        <v>272</v>
      </c>
      <c r="C17" s="17">
        <v>50000000</v>
      </c>
    </row>
    <row r="18" spans="1:4" x14ac:dyDescent="0.25">
      <c r="A18" s="15" t="s">
        <v>188</v>
      </c>
      <c r="B18" s="16" t="s">
        <v>273</v>
      </c>
      <c r="C18" s="17">
        <v>25000000</v>
      </c>
    </row>
    <row r="19" spans="1:4" x14ac:dyDescent="0.25">
      <c r="A19" s="15" t="s">
        <v>85</v>
      </c>
      <c r="B19" s="16" t="s">
        <v>274</v>
      </c>
      <c r="C19" s="17">
        <v>65400000</v>
      </c>
    </row>
    <row r="20" spans="1:4" x14ac:dyDescent="0.25">
      <c r="A20" s="15" t="s">
        <v>198</v>
      </c>
      <c r="B20" s="16" t="s">
        <v>275</v>
      </c>
      <c r="C20" s="17">
        <v>126840000</v>
      </c>
    </row>
    <row r="21" spans="1:4" x14ac:dyDescent="0.25">
      <c r="A21" s="15" t="s">
        <v>206</v>
      </c>
      <c r="B21" s="16" t="s">
        <v>276</v>
      </c>
      <c r="C21" s="17">
        <v>95000000</v>
      </c>
    </row>
    <row r="22" spans="1:4" x14ac:dyDescent="0.25">
      <c r="A22" s="15" t="s">
        <v>283</v>
      </c>
      <c r="B22" s="16" t="s">
        <v>284</v>
      </c>
      <c r="C22" s="17">
        <v>74338000</v>
      </c>
    </row>
    <row r="23" spans="1:4" ht="30" x14ac:dyDescent="0.25">
      <c r="A23" s="15" t="s">
        <v>285</v>
      </c>
      <c r="B23" s="16" t="s">
        <v>277</v>
      </c>
      <c r="C23" s="17">
        <v>2250000</v>
      </c>
    </row>
    <row r="24" spans="1:4" x14ac:dyDescent="0.25">
      <c r="A24" s="15">
        <v>523121</v>
      </c>
      <c r="B24" s="16" t="s">
        <v>278</v>
      </c>
      <c r="C24" s="17">
        <v>50003000</v>
      </c>
    </row>
    <row r="25" spans="1:4" s="1" customFormat="1" x14ac:dyDescent="0.25">
      <c r="A25" s="2" t="s">
        <v>286</v>
      </c>
      <c r="B25" s="3" t="s">
        <v>279</v>
      </c>
      <c r="C25" s="4">
        <v>32400000</v>
      </c>
      <c r="D25" s="5"/>
    </row>
    <row r="26" spans="1:4" x14ac:dyDescent="0.25">
      <c r="A26" s="15"/>
      <c r="B26" s="15"/>
      <c r="C26" s="18">
        <v>796475000</v>
      </c>
    </row>
    <row r="27" spans="1:4" x14ac:dyDescent="0.25">
      <c r="A27" s="15" t="s">
        <v>117</v>
      </c>
      <c r="B27" s="15" t="s">
        <v>280</v>
      </c>
      <c r="C27" s="17">
        <v>60000000</v>
      </c>
    </row>
    <row r="28" spans="1:4" x14ac:dyDescent="0.25">
      <c r="B28" s="21" t="s">
        <v>287</v>
      </c>
      <c r="C28" s="22">
        <v>50000000</v>
      </c>
    </row>
    <row r="29" spans="1:4" ht="28.5" x14ac:dyDescent="0.25">
      <c r="B29" s="21" t="s">
        <v>288</v>
      </c>
      <c r="C29" s="22">
        <v>25000000</v>
      </c>
    </row>
    <row r="30" spans="1:4" x14ac:dyDescent="0.25">
      <c r="B30" s="21" t="s">
        <v>289</v>
      </c>
      <c r="C30" s="22">
        <v>74000000</v>
      </c>
    </row>
    <row r="31" spans="1:4" x14ac:dyDescent="0.25">
      <c r="B31" s="21" t="s">
        <v>290</v>
      </c>
      <c r="C31" s="22">
        <v>16000000</v>
      </c>
    </row>
    <row r="32" spans="1:4" x14ac:dyDescent="0.25">
      <c r="B32" s="21" t="s">
        <v>266</v>
      </c>
      <c r="C32" s="22">
        <v>4000000</v>
      </c>
    </row>
    <row r="33" spans="2:3" x14ac:dyDescent="0.25">
      <c r="B33" s="21" t="s">
        <v>291</v>
      </c>
      <c r="C33" s="22">
        <v>24120000</v>
      </c>
    </row>
    <row r="34" spans="2:3" x14ac:dyDescent="0.25">
      <c r="B34" s="21" t="s">
        <v>292</v>
      </c>
      <c r="C34" s="22">
        <v>15000000</v>
      </c>
    </row>
    <row r="35" spans="2:3" x14ac:dyDescent="0.25">
      <c r="B35" s="21" t="s">
        <v>293</v>
      </c>
      <c r="C35" s="22">
        <v>15000000</v>
      </c>
    </row>
    <row r="36" spans="2:3" x14ac:dyDescent="0.25">
      <c r="B36" s="21" t="s">
        <v>274</v>
      </c>
      <c r="C36" s="22">
        <v>48000000</v>
      </c>
    </row>
    <row r="37" spans="2:3" x14ac:dyDescent="0.25">
      <c r="B37" s="21" t="s">
        <v>276</v>
      </c>
      <c r="C37" s="22">
        <v>80300000</v>
      </c>
    </row>
    <row r="38" spans="2:3" x14ac:dyDescent="0.25">
      <c r="B38" s="21" t="s">
        <v>294</v>
      </c>
      <c r="C38" s="22">
        <v>15000000</v>
      </c>
    </row>
    <row r="39" spans="2:3" x14ac:dyDescent="0.25">
      <c r="B39" s="21" t="s">
        <v>295</v>
      </c>
      <c r="C39" s="22">
        <v>24100000</v>
      </c>
    </row>
    <row r="40" spans="2:3" x14ac:dyDescent="0.25">
      <c r="B40" s="21" t="s">
        <v>284</v>
      </c>
      <c r="C40" s="22">
        <v>18100000</v>
      </c>
    </row>
    <row r="41" spans="2:3" x14ac:dyDescent="0.25">
      <c r="B41" s="21" t="s">
        <v>279</v>
      </c>
      <c r="C41" s="22">
        <v>6000000</v>
      </c>
    </row>
    <row r="42" spans="2:3" x14ac:dyDescent="0.25">
      <c r="B42" s="21" t="s">
        <v>296</v>
      </c>
      <c r="C42" s="22">
        <v>115360000</v>
      </c>
    </row>
    <row r="43" spans="2:3" x14ac:dyDescent="0.25">
      <c r="B43" s="21" t="s">
        <v>295</v>
      </c>
      <c r="C43" s="22">
        <v>49160000</v>
      </c>
    </row>
    <row r="44" spans="2:3" x14ac:dyDescent="0.25">
      <c r="B44" s="21" t="s">
        <v>284</v>
      </c>
      <c r="C44" s="22">
        <v>8170000</v>
      </c>
    </row>
    <row r="45" spans="2:3" ht="30" x14ac:dyDescent="0.25">
      <c r="B45" s="16" t="s">
        <v>277</v>
      </c>
      <c r="C45" s="22">
        <v>270000</v>
      </c>
    </row>
    <row r="46" spans="2:3" x14ac:dyDescent="0.25">
      <c r="B46" s="16" t="s">
        <v>278</v>
      </c>
      <c r="C46" s="22">
        <v>6000000</v>
      </c>
    </row>
    <row r="47" spans="2:3" x14ac:dyDescent="0.25">
      <c r="B47" s="20" t="s">
        <v>279</v>
      </c>
      <c r="C47" s="22">
        <v>34720000</v>
      </c>
    </row>
    <row r="48" spans="2:3" x14ac:dyDescent="0.25">
      <c r="B48" s="21" t="s">
        <v>297</v>
      </c>
      <c r="C48" s="22">
        <v>25600000</v>
      </c>
    </row>
    <row r="49" spans="2:3" x14ac:dyDescent="0.25">
      <c r="B49" s="21" t="s">
        <v>298</v>
      </c>
      <c r="C49" s="22">
        <v>12540000</v>
      </c>
    </row>
  </sheetData>
  <autoFilter ref="A3:C27">
    <sortState ref="A4:G273">
      <sortCondition sortBy="cellColor" ref="C3:C254" dxfId="0"/>
    </sortState>
  </autoFilter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281"/>
  <sheetViews>
    <sheetView view="pageBreakPreview" topLeftCell="A255" zoomScaleSheetLayoutView="100" workbookViewId="0">
      <selection activeCell="A6" sqref="A6:F251"/>
    </sheetView>
  </sheetViews>
  <sheetFormatPr defaultRowHeight="15.75" x14ac:dyDescent="0.25"/>
  <cols>
    <col min="1" max="1" width="9.140625" style="47"/>
    <col min="2" max="2" width="52.42578125" style="24" customWidth="1"/>
    <col min="3" max="3" width="6.5703125" style="24" customWidth="1"/>
    <col min="4" max="4" width="7.7109375" style="24" customWidth="1"/>
    <col min="5" max="5" width="12.5703125" style="48" customWidth="1"/>
    <col min="6" max="6" width="15.7109375" style="48" customWidth="1"/>
    <col min="7" max="7" width="4.85546875" style="24" customWidth="1"/>
    <col min="8" max="16384" width="9.140625" style="24"/>
  </cols>
  <sheetData>
    <row r="1" spans="1:7" ht="21" x14ac:dyDescent="0.25">
      <c r="A1" s="73" t="s">
        <v>0</v>
      </c>
      <c r="B1" s="73"/>
      <c r="C1" s="73"/>
      <c r="D1" s="73"/>
      <c r="E1" s="73"/>
      <c r="F1" s="73"/>
    </row>
    <row r="2" spans="1:7" ht="16.5" thickBot="1" x14ac:dyDescent="0.3">
      <c r="A2" s="29"/>
      <c r="B2" s="29"/>
      <c r="C2" s="23"/>
      <c r="D2" s="23"/>
      <c r="E2" s="30"/>
      <c r="F2" s="30"/>
    </row>
    <row r="3" spans="1:7" ht="16.5" thickBot="1" x14ac:dyDescent="0.3">
      <c r="A3" s="31" t="s">
        <v>1</v>
      </c>
      <c r="B3" s="32" t="s">
        <v>2</v>
      </c>
      <c r="C3" s="33" t="s">
        <v>3</v>
      </c>
      <c r="D3" s="34" t="s">
        <v>4</v>
      </c>
      <c r="E3" s="35" t="s">
        <v>5</v>
      </c>
      <c r="F3" s="36" t="s">
        <v>6</v>
      </c>
      <c r="G3" s="33" t="s">
        <v>7</v>
      </c>
    </row>
    <row r="4" spans="1:7" ht="31.5" hidden="1" x14ac:dyDescent="0.25">
      <c r="A4" s="26" t="s">
        <v>8</v>
      </c>
      <c r="B4" s="26" t="s">
        <v>9</v>
      </c>
      <c r="C4" s="27">
        <v>0</v>
      </c>
      <c r="D4" s="27" t="s">
        <v>10</v>
      </c>
      <c r="E4" s="28">
        <v>0</v>
      </c>
      <c r="F4" s="28">
        <v>0</v>
      </c>
      <c r="G4" s="27" t="s">
        <v>10</v>
      </c>
    </row>
    <row r="5" spans="1:7" hidden="1" x14ac:dyDescent="0.25">
      <c r="A5" s="37" t="s">
        <v>11</v>
      </c>
      <c r="B5" s="37" t="s">
        <v>12</v>
      </c>
      <c r="C5" s="38">
        <v>0</v>
      </c>
      <c r="D5" s="38" t="s">
        <v>10</v>
      </c>
      <c r="E5" s="39">
        <v>0</v>
      </c>
      <c r="F5" s="39">
        <v>0</v>
      </c>
      <c r="G5" s="38" t="s">
        <v>10</v>
      </c>
    </row>
    <row r="6" spans="1:7" ht="31.5" x14ac:dyDescent="0.25">
      <c r="A6" s="40" t="s">
        <v>13</v>
      </c>
      <c r="B6" s="40" t="s">
        <v>14</v>
      </c>
      <c r="C6" s="41">
        <v>0</v>
      </c>
      <c r="D6" s="41" t="s">
        <v>10</v>
      </c>
      <c r="E6" s="42">
        <v>0</v>
      </c>
      <c r="F6" s="42">
        <v>15000000</v>
      </c>
      <c r="G6" s="41" t="s">
        <v>10</v>
      </c>
    </row>
    <row r="7" spans="1:7" ht="31.5" x14ac:dyDescent="0.25">
      <c r="A7" s="43" t="s">
        <v>15</v>
      </c>
      <c r="B7" s="43" t="s">
        <v>16</v>
      </c>
      <c r="C7" s="44">
        <v>0</v>
      </c>
      <c r="D7" s="44" t="s">
        <v>10</v>
      </c>
      <c r="E7" s="45">
        <v>0</v>
      </c>
      <c r="F7" s="45">
        <v>3000000</v>
      </c>
      <c r="G7" s="44" t="s">
        <v>17</v>
      </c>
    </row>
    <row r="8" spans="1:7" hidden="1" x14ac:dyDescent="0.25">
      <c r="A8" s="43" t="s">
        <v>10</v>
      </c>
      <c r="B8" s="43" t="s">
        <v>18</v>
      </c>
      <c r="C8" s="44">
        <v>10</v>
      </c>
      <c r="D8" s="44" t="s">
        <v>19</v>
      </c>
      <c r="E8" s="45">
        <v>25000</v>
      </c>
      <c r="F8" s="45">
        <v>250000</v>
      </c>
      <c r="G8" s="44" t="s">
        <v>10</v>
      </c>
    </row>
    <row r="9" spans="1:7" hidden="1" x14ac:dyDescent="0.25">
      <c r="A9" s="43" t="s">
        <v>10</v>
      </c>
      <c r="B9" s="43" t="s">
        <v>20</v>
      </c>
      <c r="C9" s="44">
        <v>1</v>
      </c>
      <c r="D9" s="44" t="s">
        <v>21</v>
      </c>
      <c r="E9" s="45">
        <v>200000</v>
      </c>
      <c r="F9" s="45">
        <v>200000</v>
      </c>
      <c r="G9" s="44" t="s">
        <v>10</v>
      </c>
    </row>
    <row r="10" spans="1:7" hidden="1" x14ac:dyDescent="0.25">
      <c r="A10" s="43" t="s">
        <v>10</v>
      </c>
      <c r="B10" s="43" t="s">
        <v>22</v>
      </c>
      <c r="C10" s="44">
        <v>5500</v>
      </c>
      <c r="D10" s="44" t="s">
        <v>23</v>
      </c>
      <c r="E10" s="45">
        <v>150</v>
      </c>
      <c r="F10" s="45">
        <v>825000</v>
      </c>
      <c r="G10" s="44" t="s">
        <v>10</v>
      </c>
    </row>
    <row r="11" spans="1:7" hidden="1" x14ac:dyDescent="0.25">
      <c r="A11" s="43" t="s">
        <v>10</v>
      </c>
      <c r="B11" s="43" t="s">
        <v>24</v>
      </c>
      <c r="C11" s="44">
        <v>120</v>
      </c>
      <c r="D11" s="44" t="s">
        <v>25</v>
      </c>
      <c r="E11" s="45">
        <v>8000</v>
      </c>
      <c r="F11" s="45">
        <v>960000</v>
      </c>
      <c r="G11" s="44" t="s">
        <v>10</v>
      </c>
    </row>
    <row r="12" spans="1:7" hidden="1" x14ac:dyDescent="0.25">
      <c r="A12" s="43" t="s">
        <v>10</v>
      </c>
      <c r="B12" s="43" t="s">
        <v>26</v>
      </c>
      <c r="C12" s="44">
        <v>1</v>
      </c>
      <c r="D12" s="44" t="s">
        <v>21</v>
      </c>
      <c r="E12" s="45">
        <v>765000</v>
      </c>
      <c r="F12" s="45">
        <v>765000</v>
      </c>
      <c r="G12" s="44" t="s">
        <v>10</v>
      </c>
    </row>
    <row r="13" spans="1:7" ht="31.5" x14ac:dyDescent="0.25">
      <c r="A13" s="43" t="s">
        <v>27</v>
      </c>
      <c r="B13" s="43" t="s">
        <v>28</v>
      </c>
      <c r="C13" s="44">
        <v>0</v>
      </c>
      <c r="D13" s="44" t="s">
        <v>10</v>
      </c>
      <c r="E13" s="45">
        <v>0</v>
      </c>
      <c r="F13" s="45">
        <v>12000000</v>
      </c>
      <c r="G13" s="44" t="s">
        <v>17</v>
      </c>
    </row>
    <row r="14" spans="1:7" hidden="1" x14ac:dyDescent="0.25">
      <c r="A14" s="43" t="s">
        <v>10</v>
      </c>
      <c r="B14" s="43" t="s">
        <v>29</v>
      </c>
      <c r="C14" s="44">
        <v>120</v>
      </c>
      <c r="D14" s="44" t="s">
        <v>30</v>
      </c>
      <c r="E14" s="45">
        <v>100000</v>
      </c>
      <c r="F14" s="45">
        <v>12000000</v>
      </c>
      <c r="G14" s="44" t="s">
        <v>10</v>
      </c>
    </row>
    <row r="15" spans="1:7" x14ac:dyDescent="0.25">
      <c r="A15" s="40" t="s">
        <v>31</v>
      </c>
      <c r="B15" s="40" t="s">
        <v>32</v>
      </c>
      <c r="C15" s="41">
        <v>0</v>
      </c>
      <c r="D15" s="41" t="s">
        <v>10</v>
      </c>
      <c r="E15" s="42">
        <v>0</v>
      </c>
      <c r="F15" s="42">
        <v>13000000</v>
      </c>
      <c r="G15" s="41" t="s">
        <v>10</v>
      </c>
    </row>
    <row r="16" spans="1:7" ht="31.5" x14ac:dyDescent="0.25">
      <c r="A16" s="43" t="s">
        <v>33</v>
      </c>
      <c r="B16" s="43" t="s">
        <v>34</v>
      </c>
      <c r="C16" s="44">
        <v>0</v>
      </c>
      <c r="D16" s="44" t="s">
        <v>10</v>
      </c>
      <c r="E16" s="45">
        <v>0</v>
      </c>
      <c r="F16" s="45">
        <v>13000000</v>
      </c>
      <c r="G16" s="44" t="s">
        <v>17</v>
      </c>
    </row>
    <row r="17" spans="1:7" hidden="1" x14ac:dyDescent="0.25">
      <c r="A17" s="43" t="s">
        <v>10</v>
      </c>
      <c r="B17" s="43" t="s">
        <v>35</v>
      </c>
      <c r="C17" s="44">
        <v>4</v>
      </c>
      <c r="D17" s="44" t="s">
        <v>21</v>
      </c>
      <c r="E17" s="45">
        <v>625000</v>
      </c>
      <c r="F17" s="45">
        <v>2500000</v>
      </c>
      <c r="G17" s="44" t="s">
        <v>10</v>
      </c>
    </row>
    <row r="18" spans="1:7" hidden="1" x14ac:dyDescent="0.25">
      <c r="A18" s="43" t="s">
        <v>10</v>
      </c>
      <c r="B18" s="43" t="s">
        <v>36</v>
      </c>
      <c r="C18" s="44">
        <v>4</v>
      </c>
      <c r="D18" s="44" t="s">
        <v>21</v>
      </c>
      <c r="E18" s="45">
        <v>625000</v>
      </c>
      <c r="F18" s="45">
        <v>2500000</v>
      </c>
      <c r="G18" s="44" t="s">
        <v>10</v>
      </c>
    </row>
    <row r="19" spans="1:7" ht="31.5" hidden="1" x14ac:dyDescent="0.25">
      <c r="A19" s="43" t="s">
        <v>10</v>
      </c>
      <c r="B19" s="43" t="s">
        <v>37</v>
      </c>
      <c r="C19" s="44">
        <v>4</v>
      </c>
      <c r="D19" s="44" t="s">
        <v>21</v>
      </c>
      <c r="E19" s="45">
        <v>500000</v>
      </c>
      <c r="F19" s="45">
        <v>2000000</v>
      </c>
      <c r="G19" s="44" t="s">
        <v>10</v>
      </c>
    </row>
    <row r="20" spans="1:7" ht="31.5" hidden="1" x14ac:dyDescent="0.25">
      <c r="A20" s="43" t="s">
        <v>10</v>
      </c>
      <c r="B20" s="43" t="s">
        <v>38</v>
      </c>
      <c r="C20" s="44">
        <v>4</v>
      </c>
      <c r="D20" s="44" t="s">
        <v>21</v>
      </c>
      <c r="E20" s="45">
        <v>500000</v>
      </c>
      <c r="F20" s="45">
        <v>2000000</v>
      </c>
      <c r="G20" s="44" t="s">
        <v>10</v>
      </c>
    </row>
    <row r="21" spans="1:7" ht="31.5" hidden="1" x14ac:dyDescent="0.25">
      <c r="A21" s="43" t="s">
        <v>10</v>
      </c>
      <c r="B21" s="43" t="s">
        <v>39</v>
      </c>
      <c r="C21" s="44">
        <v>4</v>
      </c>
      <c r="D21" s="44" t="s">
        <v>21</v>
      </c>
      <c r="E21" s="45">
        <v>500000</v>
      </c>
      <c r="F21" s="45">
        <v>2000000</v>
      </c>
      <c r="G21" s="44" t="s">
        <v>10</v>
      </c>
    </row>
    <row r="22" spans="1:7" ht="31.5" hidden="1" x14ac:dyDescent="0.25">
      <c r="A22" s="43" t="s">
        <v>10</v>
      </c>
      <c r="B22" s="43" t="s">
        <v>40</v>
      </c>
      <c r="C22" s="44">
        <v>4</v>
      </c>
      <c r="D22" s="44" t="s">
        <v>21</v>
      </c>
      <c r="E22" s="45">
        <v>500000</v>
      </c>
      <c r="F22" s="45">
        <v>2000000</v>
      </c>
      <c r="G22" s="44" t="s">
        <v>10</v>
      </c>
    </row>
    <row r="23" spans="1:7" x14ac:dyDescent="0.25">
      <c r="A23" s="40" t="s">
        <v>41</v>
      </c>
      <c r="B23" s="40" t="s">
        <v>42</v>
      </c>
      <c r="C23" s="41">
        <v>0</v>
      </c>
      <c r="D23" s="41" t="s">
        <v>10</v>
      </c>
      <c r="E23" s="42">
        <v>0</v>
      </c>
      <c r="F23" s="42">
        <v>17000000</v>
      </c>
      <c r="G23" s="41" t="s">
        <v>10</v>
      </c>
    </row>
    <row r="24" spans="1:7" ht="31.5" x14ac:dyDescent="0.25">
      <c r="A24" s="43" t="s">
        <v>15</v>
      </c>
      <c r="B24" s="43" t="s">
        <v>16</v>
      </c>
      <c r="C24" s="44">
        <v>0</v>
      </c>
      <c r="D24" s="44" t="s">
        <v>10</v>
      </c>
      <c r="E24" s="45">
        <v>0</v>
      </c>
      <c r="F24" s="45">
        <v>11050000</v>
      </c>
      <c r="G24" s="44" t="s">
        <v>17</v>
      </c>
    </row>
    <row r="25" spans="1:7" hidden="1" x14ac:dyDescent="0.25">
      <c r="A25" s="43" t="s">
        <v>10</v>
      </c>
      <c r="B25" s="43" t="s">
        <v>43</v>
      </c>
      <c r="C25" s="44">
        <v>5600</v>
      </c>
      <c r="D25" s="44" t="s">
        <v>23</v>
      </c>
      <c r="E25" s="45">
        <v>150</v>
      </c>
      <c r="F25" s="45">
        <v>840000</v>
      </c>
      <c r="G25" s="44" t="s">
        <v>10</v>
      </c>
    </row>
    <row r="26" spans="1:7" hidden="1" x14ac:dyDescent="0.25">
      <c r="A26" s="43" t="s">
        <v>10</v>
      </c>
      <c r="B26" s="43" t="s">
        <v>44</v>
      </c>
      <c r="C26" s="44">
        <v>50</v>
      </c>
      <c r="D26" s="44" t="s">
        <v>45</v>
      </c>
      <c r="E26" s="45">
        <v>25000</v>
      </c>
      <c r="F26" s="45">
        <v>1250000</v>
      </c>
      <c r="G26" s="44" t="s">
        <v>10</v>
      </c>
    </row>
    <row r="27" spans="1:7" hidden="1" x14ac:dyDescent="0.25">
      <c r="A27" s="43" t="s">
        <v>10</v>
      </c>
      <c r="B27" s="43" t="s">
        <v>26</v>
      </c>
      <c r="C27" s="44">
        <v>1</v>
      </c>
      <c r="D27" s="44" t="s">
        <v>21</v>
      </c>
      <c r="E27" s="45">
        <v>620000</v>
      </c>
      <c r="F27" s="45">
        <v>620000</v>
      </c>
      <c r="G27" s="44" t="s">
        <v>10</v>
      </c>
    </row>
    <row r="28" spans="1:7" hidden="1" x14ac:dyDescent="0.25">
      <c r="A28" s="43" t="s">
        <v>10</v>
      </c>
      <c r="B28" s="43" t="s">
        <v>18</v>
      </c>
      <c r="C28" s="44">
        <v>10</v>
      </c>
      <c r="D28" s="44" t="s">
        <v>46</v>
      </c>
      <c r="E28" s="45">
        <v>25000</v>
      </c>
      <c r="F28" s="45">
        <v>250000</v>
      </c>
      <c r="G28" s="44" t="s">
        <v>10</v>
      </c>
    </row>
    <row r="29" spans="1:7" ht="31.5" hidden="1" x14ac:dyDescent="0.25">
      <c r="A29" s="43" t="s">
        <v>10</v>
      </c>
      <c r="B29" s="43" t="s">
        <v>47</v>
      </c>
      <c r="C29" s="44">
        <v>90</v>
      </c>
      <c r="D29" s="44" t="s">
        <v>48</v>
      </c>
      <c r="E29" s="45">
        <v>25000</v>
      </c>
      <c r="F29" s="45">
        <v>2250000</v>
      </c>
      <c r="G29" s="44" t="s">
        <v>10</v>
      </c>
    </row>
    <row r="30" spans="1:7" ht="31.5" hidden="1" x14ac:dyDescent="0.25">
      <c r="A30" s="43" t="s">
        <v>10</v>
      </c>
      <c r="B30" s="43" t="s">
        <v>49</v>
      </c>
      <c r="C30" s="44">
        <v>180</v>
      </c>
      <c r="D30" s="44" t="s">
        <v>48</v>
      </c>
      <c r="E30" s="45">
        <v>8000</v>
      </c>
      <c r="F30" s="45">
        <v>1440000</v>
      </c>
      <c r="G30" s="44" t="s">
        <v>10</v>
      </c>
    </row>
    <row r="31" spans="1:7" hidden="1" x14ac:dyDescent="0.25">
      <c r="A31" s="43" t="s">
        <v>10</v>
      </c>
      <c r="B31" s="43" t="s">
        <v>50</v>
      </c>
      <c r="C31" s="44">
        <v>300</v>
      </c>
      <c r="D31" s="44" t="s">
        <v>23</v>
      </c>
      <c r="E31" s="45">
        <v>4000</v>
      </c>
      <c r="F31" s="45">
        <v>1200000</v>
      </c>
      <c r="G31" s="44" t="s">
        <v>10</v>
      </c>
    </row>
    <row r="32" spans="1:7" hidden="1" x14ac:dyDescent="0.25">
      <c r="A32" s="43" t="s">
        <v>10</v>
      </c>
      <c r="B32" s="43" t="s">
        <v>51</v>
      </c>
      <c r="C32" s="44">
        <v>15</v>
      </c>
      <c r="D32" s="44" t="s">
        <v>52</v>
      </c>
      <c r="E32" s="45">
        <v>200000</v>
      </c>
      <c r="F32" s="45">
        <v>3000000</v>
      </c>
      <c r="G32" s="44" t="s">
        <v>10</v>
      </c>
    </row>
    <row r="33" spans="1:7" hidden="1" x14ac:dyDescent="0.25">
      <c r="A33" s="43" t="s">
        <v>10</v>
      </c>
      <c r="B33" s="43" t="s">
        <v>20</v>
      </c>
      <c r="C33" s="44">
        <v>1</v>
      </c>
      <c r="D33" s="44" t="s">
        <v>21</v>
      </c>
      <c r="E33" s="45">
        <v>200000</v>
      </c>
      <c r="F33" s="45">
        <v>200000</v>
      </c>
      <c r="G33" s="44" t="s">
        <v>10</v>
      </c>
    </row>
    <row r="34" spans="1:7" ht="31.5" x14ac:dyDescent="0.25">
      <c r="A34" s="43" t="s">
        <v>53</v>
      </c>
      <c r="B34" s="43" t="s">
        <v>54</v>
      </c>
      <c r="C34" s="44">
        <v>0</v>
      </c>
      <c r="D34" s="44" t="s">
        <v>10</v>
      </c>
      <c r="E34" s="45">
        <v>0</v>
      </c>
      <c r="F34" s="45">
        <v>5950000</v>
      </c>
      <c r="G34" s="44" t="s">
        <v>17</v>
      </c>
    </row>
    <row r="35" spans="1:7" hidden="1" x14ac:dyDescent="0.25">
      <c r="A35" s="43" t="s">
        <v>10</v>
      </c>
      <c r="B35" s="43" t="s">
        <v>55</v>
      </c>
      <c r="C35" s="44">
        <v>1</v>
      </c>
      <c r="D35" s="44" t="s">
        <v>25</v>
      </c>
      <c r="E35" s="45">
        <v>450000</v>
      </c>
      <c r="F35" s="45">
        <v>450000</v>
      </c>
      <c r="G35" s="44" t="s">
        <v>10</v>
      </c>
    </row>
    <row r="36" spans="1:7" hidden="1" x14ac:dyDescent="0.25">
      <c r="A36" s="43" t="s">
        <v>10</v>
      </c>
      <c r="B36" s="43" t="s">
        <v>56</v>
      </c>
      <c r="C36" s="44">
        <v>1</v>
      </c>
      <c r="D36" s="44" t="s">
        <v>25</v>
      </c>
      <c r="E36" s="45">
        <v>400000</v>
      </c>
      <c r="F36" s="45">
        <v>400000</v>
      </c>
      <c r="G36" s="44" t="s">
        <v>10</v>
      </c>
    </row>
    <row r="37" spans="1:7" hidden="1" x14ac:dyDescent="0.25">
      <c r="A37" s="43" t="s">
        <v>10</v>
      </c>
      <c r="B37" s="43" t="s">
        <v>57</v>
      </c>
      <c r="C37" s="44">
        <v>1</v>
      </c>
      <c r="D37" s="44" t="s">
        <v>25</v>
      </c>
      <c r="E37" s="45">
        <v>300000</v>
      </c>
      <c r="F37" s="45">
        <v>300000</v>
      </c>
      <c r="G37" s="44" t="s">
        <v>10</v>
      </c>
    </row>
    <row r="38" spans="1:7" hidden="1" x14ac:dyDescent="0.25">
      <c r="A38" s="43" t="s">
        <v>10</v>
      </c>
      <c r="B38" s="43" t="s">
        <v>58</v>
      </c>
      <c r="C38" s="44">
        <v>6</v>
      </c>
      <c r="D38" s="44" t="s">
        <v>25</v>
      </c>
      <c r="E38" s="45">
        <v>300000</v>
      </c>
      <c r="F38" s="45">
        <v>1800000</v>
      </c>
      <c r="G38" s="44" t="s">
        <v>10</v>
      </c>
    </row>
    <row r="39" spans="1:7" hidden="1" x14ac:dyDescent="0.25">
      <c r="A39" s="43" t="s">
        <v>10</v>
      </c>
      <c r="B39" s="43" t="s">
        <v>59</v>
      </c>
      <c r="C39" s="44">
        <v>30</v>
      </c>
      <c r="D39" s="44" t="s">
        <v>25</v>
      </c>
      <c r="E39" s="45">
        <v>100000</v>
      </c>
      <c r="F39" s="45">
        <v>3000000</v>
      </c>
      <c r="G39" s="44" t="s">
        <v>10</v>
      </c>
    </row>
    <row r="40" spans="1:7" hidden="1" x14ac:dyDescent="0.25">
      <c r="A40" s="37" t="s">
        <v>60</v>
      </c>
      <c r="B40" s="37" t="s">
        <v>61</v>
      </c>
      <c r="C40" s="38">
        <v>0</v>
      </c>
      <c r="D40" s="38" t="s">
        <v>10</v>
      </c>
      <c r="E40" s="39">
        <v>0</v>
      </c>
      <c r="F40" s="39">
        <v>0</v>
      </c>
      <c r="G40" s="38" t="s">
        <v>10</v>
      </c>
    </row>
    <row r="41" spans="1:7" ht="31.5" x14ac:dyDescent="0.25">
      <c r="A41" s="40" t="s">
        <v>62</v>
      </c>
      <c r="B41" s="40" t="s">
        <v>63</v>
      </c>
      <c r="C41" s="41">
        <v>0</v>
      </c>
      <c r="D41" s="41" t="s">
        <v>10</v>
      </c>
      <c r="E41" s="42">
        <v>0</v>
      </c>
      <c r="F41" s="42">
        <v>46235000</v>
      </c>
      <c r="G41" s="41" t="s">
        <v>10</v>
      </c>
    </row>
    <row r="42" spans="1:7" ht="31.5" x14ac:dyDescent="0.25">
      <c r="A42" s="43" t="s">
        <v>15</v>
      </c>
      <c r="B42" s="43" t="s">
        <v>16</v>
      </c>
      <c r="C42" s="44">
        <v>0</v>
      </c>
      <c r="D42" s="44" t="s">
        <v>10</v>
      </c>
      <c r="E42" s="45">
        <v>0</v>
      </c>
      <c r="F42" s="45">
        <v>20975000</v>
      </c>
      <c r="G42" s="44" t="s">
        <v>17</v>
      </c>
    </row>
    <row r="43" spans="1:7" hidden="1" x14ac:dyDescent="0.25">
      <c r="A43" s="43" t="s">
        <v>10</v>
      </c>
      <c r="B43" s="43" t="s">
        <v>64</v>
      </c>
      <c r="C43" s="44">
        <v>270</v>
      </c>
      <c r="D43" s="44" t="s">
        <v>48</v>
      </c>
      <c r="E43" s="45">
        <v>25000</v>
      </c>
      <c r="F43" s="45">
        <v>6750000</v>
      </c>
      <c r="G43" s="44" t="s">
        <v>10</v>
      </c>
    </row>
    <row r="44" spans="1:7" hidden="1" x14ac:dyDescent="0.25">
      <c r="A44" s="43" t="s">
        <v>10</v>
      </c>
      <c r="B44" s="43" t="s">
        <v>65</v>
      </c>
      <c r="C44" s="44">
        <v>270</v>
      </c>
      <c r="D44" s="44" t="s">
        <v>48</v>
      </c>
      <c r="E44" s="45">
        <v>8000</v>
      </c>
      <c r="F44" s="45">
        <v>2160000</v>
      </c>
      <c r="G44" s="44" t="s">
        <v>10</v>
      </c>
    </row>
    <row r="45" spans="1:7" ht="31.5" hidden="1" x14ac:dyDescent="0.25">
      <c r="A45" s="43" t="s">
        <v>10</v>
      </c>
      <c r="B45" s="43" t="s">
        <v>66</v>
      </c>
      <c r="C45" s="44">
        <v>15</v>
      </c>
      <c r="D45" s="44" t="s">
        <v>67</v>
      </c>
      <c r="E45" s="45">
        <v>25000</v>
      </c>
      <c r="F45" s="45">
        <v>375000</v>
      </c>
      <c r="G45" s="44" t="s">
        <v>10</v>
      </c>
    </row>
    <row r="46" spans="1:7" hidden="1" x14ac:dyDescent="0.25">
      <c r="A46" s="43" t="s">
        <v>10</v>
      </c>
      <c r="B46" s="43" t="s">
        <v>20</v>
      </c>
      <c r="C46" s="44">
        <v>1</v>
      </c>
      <c r="D46" s="44" t="s">
        <v>21</v>
      </c>
      <c r="E46" s="45">
        <v>350000</v>
      </c>
      <c r="F46" s="45">
        <v>350000</v>
      </c>
      <c r="G46" s="44" t="s">
        <v>10</v>
      </c>
    </row>
    <row r="47" spans="1:7" hidden="1" x14ac:dyDescent="0.25">
      <c r="A47" s="43" t="s">
        <v>10</v>
      </c>
      <c r="B47" s="43" t="s">
        <v>68</v>
      </c>
      <c r="C47" s="44">
        <v>21600</v>
      </c>
      <c r="D47" s="44" t="s">
        <v>23</v>
      </c>
      <c r="E47" s="45">
        <v>150</v>
      </c>
      <c r="F47" s="45">
        <v>3240000</v>
      </c>
      <c r="G47" s="44" t="s">
        <v>10</v>
      </c>
    </row>
    <row r="48" spans="1:7" hidden="1" x14ac:dyDescent="0.25">
      <c r="A48" s="43" t="s">
        <v>10</v>
      </c>
      <c r="B48" s="43" t="s">
        <v>69</v>
      </c>
      <c r="C48" s="44">
        <v>1</v>
      </c>
      <c r="D48" s="44" t="s">
        <v>21</v>
      </c>
      <c r="E48" s="45">
        <v>1550000</v>
      </c>
      <c r="F48" s="45">
        <v>1550000</v>
      </c>
      <c r="G48" s="44" t="s">
        <v>10</v>
      </c>
    </row>
    <row r="49" spans="1:7" hidden="1" x14ac:dyDescent="0.25">
      <c r="A49" s="43" t="s">
        <v>10</v>
      </c>
      <c r="B49" s="43" t="s">
        <v>70</v>
      </c>
      <c r="C49" s="44">
        <v>90</v>
      </c>
      <c r="D49" s="44" t="s">
        <v>48</v>
      </c>
      <c r="E49" s="45">
        <v>25000</v>
      </c>
      <c r="F49" s="45">
        <v>2250000</v>
      </c>
      <c r="G49" s="44" t="s">
        <v>10</v>
      </c>
    </row>
    <row r="50" spans="1:7" hidden="1" x14ac:dyDescent="0.25">
      <c r="A50" s="43" t="s">
        <v>10</v>
      </c>
      <c r="B50" s="43" t="s">
        <v>71</v>
      </c>
      <c r="C50" s="44">
        <v>180</v>
      </c>
      <c r="D50" s="44" t="s">
        <v>48</v>
      </c>
      <c r="E50" s="45">
        <v>8000</v>
      </c>
      <c r="F50" s="45">
        <v>1440000</v>
      </c>
      <c r="G50" s="44" t="s">
        <v>10</v>
      </c>
    </row>
    <row r="51" spans="1:7" ht="31.5" hidden="1" x14ac:dyDescent="0.25">
      <c r="A51" s="43" t="s">
        <v>10</v>
      </c>
      <c r="B51" s="43" t="s">
        <v>72</v>
      </c>
      <c r="C51" s="44">
        <v>10</v>
      </c>
      <c r="D51" s="44" t="s">
        <v>67</v>
      </c>
      <c r="E51" s="45">
        <v>25000</v>
      </c>
      <c r="F51" s="45">
        <v>250000</v>
      </c>
      <c r="G51" s="44" t="s">
        <v>10</v>
      </c>
    </row>
    <row r="52" spans="1:7" hidden="1" x14ac:dyDescent="0.25">
      <c r="A52" s="43" t="s">
        <v>10</v>
      </c>
      <c r="B52" s="43" t="s">
        <v>73</v>
      </c>
      <c r="C52" s="44">
        <v>20</v>
      </c>
      <c r="D52" s="44" t="s">
        <v>19</v>
      </c>
      <c r="E52" s="45">
        <v>25000</v>
      </c>
      <c r="F52" s="45">
        <v>500000</v>
      </c>
      <c r="G52" s="44" t="s">
        <v>10</v>
      </c>
    </row>
    <row r="53" spans="1:7" hidden="1" x14ac:dyDescent="0.25">
      <c r="A53" s="43" t="s">
        <v>10</v>
      </c>
      <c r="B53" s="43" t="s">
        <v>50</v>
      </c>
      <c r="C53" s="44">
        <v>90</v>
      </c>
      <c r="D53" s="44" t="s">
        <v>23</v>
      </c>
      <c r="E53" s="45">
        <v>4000</v>
      </c>
      <c r="F53" s="45">
        <v>360000</v>
      </c>
      <c r="G53" s="44" t="s">
        <v>10</v>
      </c>
    </row>
    <row r="54" spans="1:7" hidden="1" x14ac:dyDescent="0.25">
      <c r="A54" s="43" t="s">
        <v>10</v>
      </c>
      <c r="B54" s="43" t="s">
        <v>74</v>
      </c>
      <c r="C54" s="44">
        <v>10</v>
      </c>
      <c r="D54" s="44" t="s">
        <v>75</v>
      </c>
      <c r="E54" s="45">
        <v>175000</v>
      </c>
      <c r="F54" s="45">
        <v>1750000</v>
      </c>
      <c r="G54" s="44" t="s">
        <v>10</v>
      </c>
    </row>
    <row r="55" spans="1:7" ht="31.5" x14ac:dyDescent="0.25">
      <c r="A55" s="43" t="s">
        <v>27</v>
      </c>
      <c r="B55" s="43" t="s">
        <v>28</v>
      </c>
      <c r="C55" s="44">
        <v>0</v>
      </c>
      <c r="D55" s="44" t="s">
        <v>10</v>
      </c>
      <c r="E55" s="45">
        <v>0</v>
      </c>
      <c r="F55" s="45">
        <v>15600000</v>
      </c>
      <c r="G55" s="44" t="s">
        <v>17</v>
      </c>
    </row>
    <row r="56" spans="1:7" hidden="1" x14ac:dyDescent="0.25">
      <c r="A56" s="43" t="s">
        <v>10</v>
      </c>
      <c r="B56" s="43" t="s">
        <v>76</v>
      </c>
      <c r="C56" s="44">
        <v>7</v>
      </c>
      <c r="D56" s="44" t="s">
        <v>25</v>
      </c>
      <c r="E56" s="45">
        <v>300000</v>
      </c>
      <c r="F56" s="45">
        <v>2100000</v>
      </c>
      <c r="G56" s="44" t="s">
        <v>10</v>
      </c>
    </row>
    <row r="57" spans="1:7" ht="31.5" hidden="1" x14ac:dyDescent="0.25">
      <c r="A57" s="43" t="s">
        <v>10</v>
      </c>
      <c r="B57" s="43" t="s">
        <v>77</v>
      </c>
      <c r="C57" s="44">
        <v>7</v>
      </c>
      <c r="D57" s="44" t="s">
        <v>25</v>
      </c>
      <c r="E57" s="45">
        <v>300000</v>
      </c>
      <c r="F57" s="45">
        <v>2100000</v>
      </c>
      <c r="G57" s="44" t="s">
        <v>10</v>
      </c>
    </row>
    <row r="58" spans="1:7" ht="31.5" hidden="1" x14ac:dyDescent="0.25">
      <c r="A58" s="43" t="s">
        <v>10</v>
      </c>
      <c r="B58" s="43" t="s">
        <v>78</v>
      </c>
      <c r="C58" s="44">
        <v>4</v>
      </c>
      <c r="D58" s="44" t="s">
        <v>79</v>
      </c>
      <c r="E58" s="45">
        <v>600000</v>
      </c>
      <c r="F58" s="45">
        <v>2400000</v>
      </c>
      <c r="G58" s="44" t="s">
        <v>10</v>
      </c>
    </row>
    <row r="59" spans="1:7" hidden="1" x14ac:dyDescent="0.25">
      <c r="A59" s="43" t="s">
        <v>10</v>
      </c>
      <c r="B59" s="43" t="s">
        <v>80</v>
      </c>
      <c r="C59" s="44">
        <v>90</v>
      </c>
      <c r="D59" s="44" t="s">
        <v>25</v>
      </c>
      <c r="E59" s="45">
        <v>100000</v>
      </c>
      <c r="F59" s="45">
        <v>9000000</v>
      </c>
      <c r="G59" s="44" t="s">
        <v>10</v>
      </c>
    </row>
    <row r="60" spans="1:7" ht="31.5" x14ac:dyDescent="0.25">
      <c r="A60" s="43" t="s">
        <v>81</v>
      </c>
      <c r="B60" s="43" t="s">
        <v>82</v>
      </c>
      <c r="C60" s="44">
        <v>0</v>
      </c>
      <c r="D60" s="44" t="s">
        <v>10</v>
      </c>
      <c r="E60" s="45">
        <v>0</v>
      </c>
      <c r="F60" s="45">
        <v>9660000</v>
      </c>
      <c r="G60" s="44" t="s">
        <v>17</v>
      </c>
    </row>
    <row r="61" spans="1:7" hidden="1" x14ac:dyDescent="0.25">
      <c r="A61" s="43" t="s">
        <v>10</v>
      </c>
      <c r="B61" s="43" t="s">
        <v>83</v>
      </c>
      <c r="C61" s="44">
        <v>35</v>
      </c>
      <c r="D61" s="44" t="s">
        <v>25</v>
      </c>
      <c r="E61" s="45">
        <v>250000</v>
      </c>
      <c r="F61" s="45">
        <v>8750000</v>
      </c>
      <c r="G61" s="44" t="s">
        <v>10</v>
      </c>
    </row>
    <row r="62" spans="1:7" hidden="1" x14ac:dyDescent="0.25">
      <c r="A62" s="43" t="s">
        <v>10</v>
      </c>
      <c r="B62" s="43" t="s">
        <v>84</v>
      </c>
      <c r="C62" s="44">
        <v>14</v>
      </c>
      <c r="D62" s="44" t="s">
        <v>25</v>
      </c>
      <c r="E62" s="45">
        <v>65000</v>
      </c>
      <c r="F62" s="45">
        <v>910000</v>
      </c>
      <c r="G62" s="44" t="s">
        <v>10</v>
      </c>
    </row>
    <row r="63" spans="1:7" x14ac:dyDescent="0.25">
      <c r="A63" s="40" t="s">
        <v>85</v>
      </c>
      <c r="B63" s="40" t="s">
        <v>86</v>
      </c>
      <c r="C63" s="41">
        <v>0</v>
      </c>
      <c r="D63" s="41" t="s">
        <v>10</v>
      </c>
      <c r="E63" s="42">
        <v>0</v>
      </c>
      <c r="F63" s="42">
        <v>31009000</v>
      </c>
      <c r="G63" s="41" t="s">
        <v>10</v>
      </c>
    </row>
    <row r="64" spans="1:7" ht="31.5" x14ac:dyDescent="0.25">
      <c r="A64" s="43" t="s">
        <v>15</v>
      </c>
      <c r="B64" s="43" t="s">
        <v>16</v>
      </c>
      <c r="C64" s="44">
        <v>0</v>
      </c>
      <c r="D64" s="44" t="s">
        <v>10</v>
      </c>
      <c r="E64" s="45">
        <v>0</v>
      </c>
      <c r="F64" s="45">
        <v>20509000</v>
      </c>
      <c r="G64" s="44" t="s">
        <v>17</v>
      </c>
    </row>
    <row r="65" spans="1:7" hidden="1" x14ac:dyDescent="0.25">
      <c r="A65" s="43" t="s">
        <v>10</v>
      </c>
      <c r="B65" s="43" t="s">
        <v>87</v>
      </c>
      <c r="C65" s="44">
        <v>300</v>
      </c>
      <c r="D65" s="44" t="s">
        <v>48</v>
      </c>
      <c r="E65" s="45">
        <v>17500</v>
      </c>
      <c r="F65" s="45">
        <v>5250000</v>
      </c>
      <c r="G65" s="44" t="s">
        <v>10</v>
      </c>
    </row>
    <row r="66" spans="1:7" hidden="1" x14ac:dyDescent="0.25">
      <c r="A66" s="43" t="s">
        <v>10</v>
      </c>
      <c r="B66" s="43" t="s">
        <v>88</v>
      </c>
      <c r="C66" s="44">
        <v>300</v>
      </c>
      <c r="D66" s="44" t="s">
        <v>25</v>
      </c>
      <c r="E66" s="45">
        <v>8000</v>
      </c>
      <c r="F66" s="45">
        <v>2400000</v>
      </c>
      <c r="G66" s="44" t="s">
        <v>10</v>
      </c>
    </row>
    <row r="67" spans="1:7" ht="31.5" hidden="1" x14ac:dyDescent="0.25">
      <c r="A67" s="43" t="s">
        <v>10</v>
      </c>
      <c r="B67" s="43" t="s">
        <v>66</v>
      </c>
      <c r="C67" s="44">
        <v>15</v>
      </c>
      <c r="D67" s="44" t="s">
        <v>67</v>
      </c>
      <c r="E67" s="45">
        <v>25000</v>
      </c>
      <c r="F67" s="45">
        <v>375000</v>
      </c>
      <c r="G67" s="44" t="s">
        <v>10</v>
      </c>
    </row>
    <row r="68" spans="1:7" hidden="1" x14ac:dyDescent="0.25">
      <c r="A68" s="43" t="s">
        <v>10</v>
      </c>
      <c r="B68" s="43" t="s">
        <v>89</v>
      </c>
      <c r="C68" s="44">
        <v>1</v>
      </c>
      <c r="D68" s="44" t="s">
        <v>21</v>
      </c>
      <c r="E68" s="45">
        <v>350000</v>
      </c>
      <c r="F68" s="45">
        <v>350000</v>
      </c>
      <c r="G68" s="44" t="s">
        <v>10</v>
      </c>
    </row>
    <row r="69" spans="1:7" ht="31.5" hidden="1" x14ac:dyDescent="0.25">
      <c r="A69" s="43" t="s">
        <v>10</v>
      </c>
      <c r="B69" s="43" t="s">
        <v>90</v>
      </c>
      <c r="C69" s="44">
        <v>20000</v>
      </c>
      <c r="D69" s="44" t="s">
        <v>23</v>
      </c>
      <c r="E69" s="45">
        <v>150</v>
      </c>
      <c r="F69" s="45">
        <v>3000000</v>
      </c>
      <c r="G69" s="44" t="s">
        <v>10</v>
      </c>
    </row>
    <row r="70" spans="1:7" hidden="1" x14ac:dyDescent="0.25">
      <c r="A70" s="43" t="s">
        <v>10</v>
      </c>
      <c r="B70" s="43" t="s">
        <v>91</v>
      </c>
      <c r="C70" s="44">
        <v>100</v>
      </c>
      <c r="D70" s="44" t="s">
        <v>52</v>
      </c>
      <c r="E70" s="45">
        <v>15000</v>
      </c>
      <c r="F70" s="45">
        <v>1500000</v>
      </c>
      <c r="G70" s="44" t="s">
        <v>10</v>
      </c>
    </row>
    <row r="71" spans="1:7" hidden="1" x14ac:dyDescent="0.25">
      <c r="A71" s="43" t="s">
        <v>10</v>
      </c>
      <c r="B71" s="43" t="s">
        <v>69</v>
      </c>
      <c r="C71" s="44">
        <v>1</v>
      </c>
      <c r="D71" s="44" t="s">
        <v>21</v>
      </c>
      <c r="E71" s="45">
        <v>1684000</v>
      </c>
      <c r="F71" s="45">
        <v>1684000</v>
      </c>
      <c r="G71" s="44" t="s">
        <v>10</v>
      </c>
    </row>
    <row r="72" spans="1:7" hidden="1" x14ac:dyDescent="0.25">
      <c r="A72" s="43" t="s">
        <v>10</v>
      </c>
      <c r="B72" s="43" t="s">
        <v>92</v>
      </c>
      <c r="C72" s="44">
        <v>100</v>
      </c>
      <c r="D72" s="44" t="s">
        <v>48</v>
      </c>
      <c r="E72" s="45">
        <v>25000</v>
      </c>
      <c r="F72" s="45">
        <v>2500000</v>
      </c>
      <c r="G72" s="44" t="s">
        <v>10</v>
      </c>
    </row>
    <row r="73" spans="1:7" hidden="1" x14ac:dyDescent="0.25">
      <c r="A73" s="43" t="s">
        <v>10</v>
      </c>
      <c r="B73" s="43" t="s">
        <v>93</v>
      </c>
      <c r="C73" s="44">
        <v>200</v>
      </c>
      <c r="D73" s="44" t="s">
        <v>48</v>
      </c>
      <c r="E73" s="45">
        <v>8000</v>
      </c>
      <c r="F73" s="45">
        <v>1600000</v>
      </c>
      <c r="G73" s="44" t="s">
        <v>10</v>
      </c>
    </row>
    <row r="74" spans="1:7" ht="31.5" hidden="1" x14ac:dyDescent="0.25">
      <c r="A74" s="43" t="s">
        <v>10</v>
      </c>
      <c r="B74" s="43" t="s">
        <v>94</v>
      </c>
      <c r="C74" s="44">
        <v>10</v>
      </c>
      <c r="D74" s="44" t="s">
        <v>67</v>
      </c>
      <c r="E74" s="45">
        <v>25000</v>
      </c>
      <c r="F74" s="45">
        <v>250000</v>
      </c>
      <c r="G74" s="44" t="s">
        <v>10</v>
      </c>
    </row>
    <row r="75" spans="1:7" hidden="1" x14ac:dyDescent="0.25">
      <c r="A75" s="43" t="s">
        <v>10</v>
      </c>
      <c r="B75" s="43" t="s">
        <v>95</v>
      </c>
      <c r="C75" s="44">
        <v>20</v>
      </c>
      <c r="D75" s="44" t="s">
        <v>19</v>
      </c>
      <c r="E75" s="45">
        <v>25000</v>
      </c>
      <c r="F75" s="45">
        <v>500000</v>
      </c>
      <c r="G75" s="44" t="s">
        <v>10</v>
      </c>
    </row>
    <row r="76" spans="1:7" hidden="1" x14ac:dyDescent="0.25">
      <c r="A76" s="43" t="s">
        <v>10</v>
      </c>
      <c r="B76" s="43" t="s">
        <v>50</v>
      </c>
      <c r="C76" s="44">
        <v>100</v>
      </c>
      <c r="D76" s="44" t="s">
        <v>23</v>
      </c>
      <c r="E76" s="45">
        <v>4000</v>
      </c>
      <c r="F76" s="45">
        <v>400000</v>
      </c>
      <c r="G76" s="44" t="s">
        <v>10</v>
      </c>
    </row>
    <row r="77" spans="1:7" hidden="1" x14ac:dyDescent="0.25">
      <c r="A77" s="43" t="s">
        <v>10</v>
      </c>
      <c r="B77" s="43" t="s">
        <v>96</v>
      </c>
      <c r="C77" s="44">
        <v>4</v>
      </c>
      <c r="D77" s="44" t="s">
        <v>52</v>
      </c>
      <c r="E77" s="45">
        <v>175000</v>
      </c>
      <c r="F77" s="45">
        <v>700000</v>
      </c>
      <c r="G77" s="44" t="s">
        <v>10</v>
      </c>
    </row>
    <row r="78" spans="1:7" ht="31.5" x14ac:dyDescent="0.25">
      <c r="A78" s="43" t="s">
        <v>27</v>
      </c>
      <c r="B78" s="43" t="s">
        <v>28</v>
      </c>
      <c r="C78" s="44">
        <v>0</v>
      </c>
      <c r="D78" s="44" t="s">
        <v>10</v>
      </c>
      <c r="E78" s="45">
        <v>0</v>
      </c>
      <c r="F78" s="45">
        <v>4800000</v>
      </c>
      <c r="G78" s="44" t="s">
        <v>17</v>
      </c>
    </row>
    <row r="79" spans="1:7" hidden="1" x14ac:dyDescent="0.25">
      <c r="A79" s="43" t="s">
        <v>10</v>
      </c>
      <c r="B79" s="43" t="s">
        <v>97</v>
      </c>
      <c r="C79" s="44">
        <v>4</v>
      </c>
      <c r="D79" s="44" t="s">
        <v>25</v>
      </c>
      <c r="E79" s="45">
        <v>300000</v>
      </c>
      <c r="F79" s="45">
        <v>1200000</v>
      </c>
      <c r="G79" s="44" t="s">
        <v>10</v>
      </c>
    </row>
    <row r="80" spans="1:7" hidden="1" x14ac:dyDescent="0.25">
      <c r="A80" s="43" t="s">
        <v>10</v>
      </c>
      <c r="B80" s="43" t="s">
        <v>98</v>
      </c>
      <c r="C80" s="44">
        <v>4</v>
      </c>
      <c r="D80" s="44" t="s">
        <v>25</v>
      </c>
      <c r="E80" s="45">
        <v>300000</v>
      </c>
      <c r="F80" s="45">
        <v>1200000</v>
      </c>
      <c r="G80" s="44" t="s">
        <v>10</v>
      </c>
    </row>
    <row r="81" spans="1:7" hidden="1" x14ac:dyDescent="0.25">
      <c r="A81" s="43" t="s">
        <v>10</v>
      </c>
      <c r="B81" s="43" t="s">
        <v>99</v>
      </c>
      <c r="C81" s="44">
        <v>4</v>
      </c>
      <c r="D81" s="44" t="s">
        <v>25</v>
      </c>
      <c r="E81" s="45">
        <v>600000</v>
      </c>
      <c r="F81" s="45">
        <v>2400000</v>
      </c>
      <c r="G81" s="44" t="s">
        <v>10</v>
      </c>
    </row>
    <row r="82" spans="1:7" ht="31.5" x14ac:dyDescent="0.25">
      <c r="A82" s="43" t="s">
        <v>81</v>
      </c>
      <c r="B82" s="43" t="s">
        <v>82</v>
      </c>
      <c r="C82" s="44">
        <v>0</v>
      </c>
      <c r="D82" s="44" t="s">
        <v>10</v>
      </c>
      <c r="E82" s="45">
        <v>0</v>
      </c>
      <c r="F82" s="45">
        <v>5700000</v>
      </c>
      <c r="G82" s="44" t="s">
        <v>17</v>
      </c>
    </row>
    <row r="83" spans="1:7" hidden="1" x14ac:dyDescent="0.25">
      <c r="A83" s="43" t="s">
        <v>10</v>
      </c>
      <c r="B83" s="43" t="s">
        <v>100</v>
      </c>
      <c r="C83" s="44">
        <v>20</v>
      </c>
      <c r="D83" s="44" t="s">
        <v>25</v>
      </c>
      <c r="E83" s="45">
        <v>250000</v>
      </c>
      <c r="F83" s="45">
        <v>5000000</v>
      </c>
      <c r="G83" s="44" t="s">
        <v>10</v>
      </c>
    </row>
    <row r="84" spans="1:7" hidden="1" x14ac:dyDescent="0.25">
      <c r="A84" s="43" t="s">
        <v>10</v>
      </c>
      <c r="B84" s="43" t="s">
        <v>84</v>
      </c>
      <c r="C84" s="44">
        <v>14</v>
      </c>
      <c r="D84" s="44" t="s">
        <v>25</v>
      </c>
      <c r="E84" s="45">
        <v>50000</v>
      </c>
      <c r="F84" s="45">
        <v>700000</v>
      </c>
      <c r="G84" s="44" t="s">
        <v>10</v>
      </c>
    </row>
    <row r="85" spans="1:7" hidden="1" x14ac:dyDescent="0.25">
      <c r="A85" s="37" t="s">
        <v>101</v>
      </c>
      <c r="B85" s="37" t="s">
        <v>102</v>
      </c>
      <c r="C85" s="38">
        <v>0</v>
      </c>
      <c r="D85" s="38" t="s">
        <v>10</v>
      </c>
      <c r="E85" s="39">
        <v>0</v>
      </c>
      <c r="F85" s="39">
        <v>0</v>
      </c>
      <c r="G85" s="38" t="s">
        <v>10</v>
      </c>
    </row>
    <row r="86" spans="1:7" x14ac:dyDescent="0.25">
      <c r="A86" s="40" t="s">
        <v>103</v>
      </c>
      <c r="B86" s="40" t="s">
        <v>104</v>
      </c>
      <c r="C86" s="41">
        <v>0</v>
      </c>
      <c r="D86" s="41" t="s">
        <v>10</v>
      </c>
      <c r="E86" s="42">
        <v>0</v>
      </c>
      <c r="F86" s="42">
        <v>15000000</v>
      </c>
      <c r="G86" s="41" t="s">
        <v>10</v>
      </c>
    </row>
    <row r="87" spans="1:7" ht="31.5" x14ac:dyDescent="0.25">
      <c r="A87" s="43" t="s">
        <v>15</v>
      </c>
      <c r="B87" s="43" t="s">
        <v>16</v>
      </c>
      <c r="C87" s="44">
        <v>0</v>
      </c>
      <c r="D87" s="44" t="s">
        <v>10</v>
      </c>
      <c r="E87" s="45">
        <v>0</v>
      </c>
      <c r="F87" s="45">
        <v>13000000</v>
      </c>
      <c r="G87" s="44" t="s">
        <v>17</v>
      </c>
    </row>
    <row r="88" spans="1:7" hidden="1" x14ac:dyDescent="0.25">
      <c r="A88" s="43" t="s">
        <v>10</v>
      </c>
      <c r="B88" s="43" t="s">
        <v>26</v>
      </c>
      <c r="C88" s="44">
        <v>2</v>
      </c>
      <c r="D88" s="44" t="s">
        <v>21</v>
      </c>
      <c r="E88" s="45">
        <v>785000</v>
      </c>
      <c r="F88" s="45">
        <v>1570000</v>
      </c>
      <c r="G88" s="44" t="s">
        <v>10</v>
      </c>
    </row>
    <row r="89" spans="1:7" hidden="1" x14ac:dyDescent="0.25">
      <c r="A89" s="43" t="s">
        <v>10</v>
      </c>
      <c r="B89" s="43" t="s">
        <v>105</v>
      </c>
      <c r="C89" s="44">
        <v>6000</v>
      </c>
      <c r="D89" s="44" t="s">
        <v>23</v>
      </c>
      <c r="E89" s="45">
        <v>150</v>
      </c>
      <c r="F89" s="45">
        <v>900000</v>
      </c>
      <c r="G89" s="44" t="s">
        <v>10</v>
      </c>
    </row>
    <row r="90" spans="1:7" hidden="1" x14ac:dyDescent="0.25">
      <c r="A90" s="43" t="s">
        <v>10</v>
      </c>
      <c r="B90" s="43" t="s">
        <v>106</v>
      </c>
      <c r="C90" s="44">
        <v>30</v>
      </c>
      <c r="D90" s="44" t="s">
        <v>45</v>
      </c>
      <c r="E90" s="45">
        <v>25000</v>
      </c>
      <c r="F90" s="45">
        <v>750000</v>
      </c>
      <c r="G90" s="44" t="s">
        <v>10</v>
      </c>
    </row>
    <row r="91" spans="1:7" hidden="1" x14ac:dyDescent="0.25">
      <c r="A91" s="43" t="s">
        <v>10</v>
      </c>
      <c r="B91" s="43" t="s">
        <v>20</v>
      </c>
      <c r="C91" s="44">
        <v>2</v>
      </c>
      <c r="D91" s="44" t="s">
        <v>21</v>
      </c>
      <c r="E91" s="45">
        <v>540000</v>
      </c>
      <c r="F91" s="45">
        <v>1080000</v>
      </c>
      <c r="G91" s="44" t="s">
        <v>10</v>
      </c>
    </row>
    <row r="92" spans="1:7" hidden="1" x14ac:dyDescent="0.25">
      <c r="A92" s="43" t="s">
        <v>10</v>
      </c>
      <c r="B92" s="43" t="s">
        <v>107</v>
      </c>
      <c r="C92" s="44">
        <v>200</v>
      </c>
      <c r="D92" s="44" t="s">
        <v>25</v>
      </c>
      <c r="E92" s="45">
        <v>25000</v>
      </c>
      <c r="F92" s="45">
        <v>5000000</v>
      </c>
      <c r="G92" s="44" t="s">
        <v>10</v>
      </c>
    </row>
    <row r="93" spans="1:7" hidden="1" x14ac:dyDescent="0.25">
      <c r="A93" s="43" t="s">
        <v>10</v>
      </c>
      <c r="B93" s="43" t="s">
        <v>108</v>
      </c>
      <c r="C93" s="44">
        <v>400</v>
      </c>
      <c r="D93" s="44" t="s">
        <v>25</v>
      </c>
      <c r="E93" s="45">
        <v>8000</v>
      </c>
      <c r="F93" s="45">
        <v>3200000</v>
      </c>
      <c r="G93" s="44" t="s">
        <v>10</v>
      </c>
    </row>
    <row r="94" spans="1:7" ht="31.5" hidden="1" x14ac:dyDescent="0.25">
      <c r="A94" s="43" t="s">
        <v>10</v>
      </c>
      <c r="B94" s="43" t="s">
        <v>109</v>
      </c>
      <c r="C94" s="44">
        <v>20</v>
      </c>
      <c r="D94" s="44" t="s">
        <v>19</v>
      </c>
      <c r="E94" s="45">
        <v>25000</v>
      </c>
      <c r="F94" s="45">
        <v>500000</v>
      </c>
      <c r="G94" s="44" t="s">
        <v>10</v>
      </c>
    </row>
    <row r="95" spans="1:7" ht="31.5" x14ac:dyDescent="0.25">
      <c r="A95" s="43" t="s">
        <v>110</v>
      </c>
      <c r="B95" s="43" t="s">
        <v>111</v>
      </c>
      <c r="C95" s="44">
        <v>0</v>
      </c>
      <c r="D95" s="44" t="s">
        <v>10</v>
      </c>
      <c r="E95" s="45">
        <v>0</v>
      </c>
      <c r="F95" s="45">
        <v>2000000</v>
      </c>
      <c r="G95" s="44" t="s">
        <v>17</v>
      </c>
    </row>
    <row r="96" spans="1:7" hidden="1" x14ac:dyDescent="0.25">
      <c r="A96" s="43" t="s">
        <v>10</v>
      </c>
      <c r="B96" s="43" t="s">
        <v>112</v>
      </c>
      <c r="C96" s="44">
        <v>2</v>
      </c>
      <c r="D96" s="44" t="s">
        <v>21</v>
      </c>
      <c r="E96" s="45">
        <v>1000000</v>
      </c>
      <c r="F96" s="45">
        <v>2000000</v>
      </c>
      <c r="G96" s="44" t="s">
        <v>10</v>
      </c>
    </row>
    <row r="97" spans="1:7" ht="31.5" hidden="1" x14ac:dyDescent="0.25">
      <c r="A97" s="37" t="s">
        <v>113</v>
      </c>
      <c r="B97" s="37" t="s">
        <v>114</v>
      </c>
      <c r="C97" s="38">
        <v>0</v>
      </c>
      <c r="D97" s="38" t="s">
        <v>10</v>
      </c>
      <c r="E97" s="39">
        <v>0</v>
      </c>
      <c r="F97" s="39">
        <v>0</v>
      </c>
      <c r="G97" s="38" t="s">
        <v>10</v>
      </c>
    </row>
    <row r="98" spans="1:7" hidden="1" x14ac:dyDescent="0.25">
      <c r="A98" s="37" t="s">
        <v>115</v>
      </c>
      <c r="B98" s="37" t="s">
        <v>116</v>
      </c>
      <c r="C98" s="38">
        <v>0</v>
      </c>
      <c r="D98" s="38" t="s">
        <v>10</v>
      </c>
      <c r="E98" s="39">
        <v>0</v>
      </c>
      <c r="F98" s="39">
        <v>0</v>
      </c>
      <c r="G98" s="38" t="s">
        <v>10</v>
      </c>
    </row>
    <row r="99" spans="1:7" x14ac:dyDescent="0.25">
      <c r="A99" s="40" t="s">
        <v>117</v>
      </c>
      <c r="B99" s="40" t="s">
        <v>118</v>
      </c>
      <c r="C99" s="41">
        <v>0</v>
      </c>
      <c r="D99" s="41" t="s">
        <v>10</v>
      </c>
      <c r="E99" s="42">
        <v>0</v>
      </c>
      <c r="F99" s="42">
        <v>30000000</v>
      </c>
      <c r="G99" s="41" t="s">
        <v>10</v>
      </c>
    </row>
    <row r="100" spans="1:7" ht="31.5" x14ac:dyDescent="0.25">
      <c r="A100" s="43" t="s">
        <v>15</v>
      </c>
      <c r="B100" s="43" t="s">
        <v>16</v>
      </c>
      <c r="C100" s="44">
        <v>0</v>
      </c>
      <c r="D100" s="44" t="s">
        <v>10</v>
      </c>
      <c r="E100" s="45">
        <v>0</v>
      </c>
      <c r="F100" s="45">
        <v>30000000</v>
      </c>
      <c r="G100" s="44" t="s">
        <v>17</v>
      </c>
    </row>
    <row r="101" spans="1:7" hidden="1" x14ac:dyDescent="0.25">
      <c r="A101" s="43" t="s">
        <v>10</v>
      </c>
      <c r="B101" s="43" t="s">
        <v>26</v>
      </c>
      <c r="C101" s="44">
        <v>2</v>
      </c>
      <c r="D101" s="44" t="s">
        <v>21</v>
      </c>
      <c r="E101" s="45">
        <v>2660000</v>
      </c>
      <c r="F101" s="45">
        <v>5320000</v>
      </c>
      <c r="G101" s="44" t="s">
        <v>10</v>
      </c>
    </row>
    <row r="102" spans="1:7" hidden="1" x14ac:dyDescent="0.25">
      <c r="A102" s="43" t="s">
        <v>10</v>
      </c>
      <c r="B102" s="43" t="s">
        <v>119</v>
      </c>
      <c r="C102" s="44">
        <v>40</v>
      </c>
      <c r="D102" s="44" t="s">
        <v>45</v>
      </c>
      <c r="E102" s="45">
        <v>25000</v>
      </c>
      <c r="F102" s="45">
        <v>1000000</v>
      </c>
      <c r="G102" s="44" t="s">
        <v>10</v>
      </c>
    </row>
    <row r="103" spans="1:7" hidden="1" x14ac:dyDescent="0.25">
      <c r="A103" s="43" t="s">
        <v>10</v>
      </c>
      <c r="B103" s="43" t="s">
        <v>120</v>
      </c>
      <c r="C103" s="44">
        <v>100</v>
      </c>
      <c r="D103" s="44" t="s">
        <v>19</v>
      </c>
      <c r="E103" s="45">
        <v>85000</v>
      </c>
      <c r="F103" s="45">
        <v>8500000</v>
      </c>
      <c r="G103" s="44" t="s">
        <v>10</v>
      </c>
    </row>
    <row r="104" spans="1:7" hidden="1" x14ac:dyDescent="0.25">
      <c r="A104" s="43" t="s">
        <v>10</v>
      </c>
      <c r="B104" s="43" t="s">
        <v>20</v>
      </c>
      <c r="C104" s="44">
        <v>2</v>
      </c>
      <c r="D104" s="44" t="s">
        <v>21</v>
      </c>
      <c r="E104" s="45">
        <v>320000</v>
      </c>
      <c r="F104" s="45">
        <v>640000</v>
      </c>
      <c r="G104" s="44" t="s">
        <v>10</v>
      </c>
    </row>
    <row r="105" spans="1:7" ht="31.5" hidden="1" x14ac:dyDescent="0.25">
      <c r="A105" s="43" t="s">
        <v>10</v>
      </c>
      <c r="B105" s="43" t="s">
        <v>121</v>
      </c>
      <c r="C105" s="44">
        <v>160</v>
      </c>
      <c r="D105" s="44" t="s">
        <v>25</v>
      </c>
      <c r="E105" s="45">
        <v>40000</v>
      </c>
      <c r="F105" s="45">
        <v>6400000</v>
      </c>
      <c r="G105" s="44" t="s">
        <v>10</v>
      </c>
    </row>
    <row r="106" spans="1:7" ht="31.5" hidden="1" x14ac:dyDescent="0.25">
      <c r="A106" s="43" t="s">
        <v>10</v>
      </c>
      <c r="B106" s="43" t="s">
        <v>122</v>
      </c>
      <c r="C106" s="44">
        <v>600</v>
      </c>
      <c r="D106" s="44" t="s">
        <v>25</v>
      </c>
      <c r="E106" s="45">
        <v>8000</v>
      </c>
      <c r="F106" s="45">
        <v>4800000</v>
      </c>
      <c r="G106" s="44" t="s">
        <v>10</v>
      </c>
    </row>
    <row r="107" spans="1:7" hidden="1" x14ac:dyDescent="0.25">
      <c r="A107" s="43" t="s">
        <v>10</v>
      </c>
      <c r="B107" s="43" t="s">
        <v>123</v>
      </c>
      <c r="C107" s="44">
        <v>3600</v>
      </c>
      <c r="D107" s="44" t="s">
        <v>23</v>
      </c>
      <c r="E107" s="45">
        <v>150</v>
      </c>
      <c r="F107" s="45">
        <v>540000</v>
      </c>
      <c r="G107" s="44" t="s">
        <v>10</v>
      </c>
    </row>
    <row r="108" spans="1:7" hidden="1" x14ac:dyDescent="0.25">
      <c r="A108" s="43" t="s">
        <v>10</v>
      </c>
      <c r="B108" s="43" t="s">
        <v>124</v>
      </c>
      <c r="C108" s="44">
        <v>64</v>
      </c>
      <c r="D108" s="44" t="s">
        <v>45</v>
      </c>
      <c r="E108" s="45">
        <v>25000</v>
      </c>
      <c r="F108" s="45">
        <v>1600000</v>
      </c>
      <c r="G108" s="44" t="s">
        <v>10</v>
      </c>
    </row>
    <row r="109" spans="1:7" ht="31.5" hidden="1" x14ac:dyDescent="0.25">
      <c r="A109" s="43" t="s">
        <v>10</v>
      </c>
      <c r="B109" s="43" t="s">
        <v>125</v>
      </c>
      <c r="C109" s="44">
        <v>24</v>
      </c>
      <c r="D109" s="44" t="s">
        <v>45</v>
      </c>
      <c r="E109" s="45">
        <v>25000</v>
      </c>
      <c r="F109" s="45">
        <v>600000</v>
      </c>
      <c r="G109" s="44" t="s">
        <v>10</v>
      </c>
    </row>
    <row r="110" spans="1:7" hidden="1" x14ac:dyDescent="0.25">
      <c r="A110" s="43" t="s">
        <v>10</v>
      </c>
      <c r="B110" s="43" t="s">
        <v>126</v>
      </c>
      <c r="C110" s="44">
        <v>24</v>
      </c>
      <c r="D110" s="44" t="s">
        <v>45</v>
      </c>
      <c r="E110" s="45">
        <v>25000</v>
      </c>
      <c r="F110" s="45">
        <v>600000</v>
      </c>
      <c r="G110" s="44" t="s">
        <v>10</v>
      </c>
    </row>
    <row r="111" spans="1:7" ht="31.5" hidden="1" x14ac:dyDescent="0.25">
      <c r="A111" s="37" t="s">
        <v>127</v>
      </c>
      <c r="B111" s="37" t="s">
        <v>128</v>
      </c>
      <c r="C111" s="38">
        <v>0</v>
      </c>
      <c r="D111" s="38" t="s">
        <v>10</v>
      </c>
      <c r="E111" s="39">
        <v>0</v>
      </c>
      <c r="F111" s="39">
        <v>0</v>
      </c>
      <c r="G111" s="38" t="s">
        <v>10</v>
      </c>
    </row>
    <row r="112" spans="1:7" hidden="1" x14ac:dyDescent="0.25">
      <c r="A112" s="37" t="s">
        <v>129</v>
      </c>
      <c r="B112" s="37" t="s">
        <v>130</v>
      </c>
      <c r="C112" s="38">
        <v>0</v>
      </c>
      <c r="D112" s="38" t="s">
        <v>10</v>
      </c>
      <c r="E112" s="39">
        <v>0</v>
      </c>
      <c r="F112" s="39">
        <v>0</v>
      </c>
      <c r="G112" s="38" t="s">
        <v>10</v>
      </c>
    </row>
    <row r="113" spans="1:7" x14ac:dyDescent="0.25">
      <c r="A113" s="40" t="s">
        <v>131</v>
      </c>
      <c r="B113" s="40" t="s">
        <v>132</v>
      </c>
      <c r="C113" s="41">
        <v>0</v>
      </c>
      <c r="D113" s="41" t="s">
        <v>10</v>
      </c>
      <c r="E113" s="42">
        <v>0</v>
      </c>
      <c r="F113" s="42">
        <v>10000000</v>
      </c>
      <c r="G113" s="41" t="s">
        <v>10</v>
      </c>
    </row>
    <row r="114" spans="1:7" ht="31.5" x14ac:dyDescent="0.25">
      <c r="A114" s="43" t="s">
        <v>133</v>
      </c>
      <c r="B114" s="43" t="s">
        <v>134</v>
      </c>
      <c r="C114" s="44">
        <v>0</v>
      </c>
      <c r="D114" s="44" t="s">
        <v>10</v>
      </c>
      <c r="E114" s="45">
        <v>0</v>
      </c>
      <c r="F114" s="45">
        <v>10000000</v>
      </c>
      <c r="G114" s="44" t="s">
        <v>17</v>
      </c>
    </row>
    <row r="115" spans="1:7" hidden="1" x14ac:dyDescent="0.25">
      <c r="A115" s="43" t="s">
        <v>10</v>
      </c>
      <c r="B115" s="43" t="s">
        <v>135</v>
      </c>
      <c r="C115" s="44">
        <v>2</v>
      </c>
      <c r="D115" s="44" t="s">
        <v>136</v>
      </c>
      <c r="E115" s="45">
        <v>5000000</v>
      </c>
      <c r="F115" s="45">
        <v>10000000</v>
      </c>
      <c r="G115" s="44" t="s">
        <v>10</v>
      </c>
    </row>
    <row r="116" spans="1:7" ht="31.5" hidden="1" x14ac:dyDescent="0.25">
      <c r="A116" s="37" t="s">
        <v>137</v>
      </c>
      <c r="B116" s="37" t="s">
        <v>138</v>
      </c>
      <c r="C116" s="38">
        <v>0</v>
      </c>
      <c r="D116" s="38" t="s">
        <v>10</v>
      </c>
      <c r="E116" s="39">
        <v>0</v>
      </c>
      <c r="F116" s="39">
        <v>0</v>
      </c>
      <c r="G116" s="38" t="s">
        <v>10</v>
      </c>
    </row>
    <row r="117" spans="1:7" hidden="1" x14ac:dyDescent="0.25">
      <c r="A117" s="37" t="s">
        <v>115</v>
      </c>
      <c r="B117" s="37" t="s">
        <v>139</v>
      </c>
      <c r="C117" s="38">
        <v>0</v>
      </c>
      <c r="D117" s="38" t="s">
        <v>10</v>
      </c>
      <c r="E117" s="39">
        <v>0</v>
      </c>
      <c r="F117" s="39">
        <v>0</v>
      </c>
      <c r="G117" s="38" t="s">
        <v>10</v>
      </c>
    </row>
    <row r="118" spans="1:7" x14ac:dyDescent="0.25">
      <c r="A118" s="40" t="s">
        <v>140</v>
      </c>
      <c r="B118" s="40" t="s">
        <v>141</v>
      </c>
      <c r="C118" s="41">
        <v>0</v>
      </c>
      <c r="D118" s="41" t="s">
        <v>10</v>
      </c>
      <c r="E118" s="42">
        <v>0</v>
      </c>
      <c r="F118" s="42">
        <v>15000000</v>
      </c>
      <c r="G118" s="41" t="s">
        <v>10</v>
      </c>
    </row>
    <row r="119" spans="1:7" ht="31.5" x14ac:dyDescent="0.25">
      <c r="A119" s="43" t="s">
        <v>15</v>
      </c>
      <c r="B119" s="43" t="s">
        <v>16</v>
      </c>
      <c r="C119" s="44">
        <v>0</v>
      </c>
      <c r="D119" s="44" t="s">
        <v>10</v>
      </c>
      <c r="E119" s="45">
        <v>0</v>
      </c>
      <c r="F119" s="45">
        <v>8660000</v>
      </c>
      <c r="G119" s="44" t="s">
        <v>17</v>
      </c>
    </row>
    <row r="120" spans="1:7" hidden="1" x14ac:dyDescent="0.25">
      <c r="A120" s="43" t="s">
        <v>10</v>
      </c>
      <c r="B120" s="43" t="s">
        <v>142</v>
      </c>
      <c r="C120" s="44">
        <v>100</v>
      </c>
      <c r="D120" s="44" t="s">
        <v>19</v>
      </c>
      <c r="E120" s="45">
        <v>86600</v>
      </c>
      <c r="F120" s="45">
        <v>8660000</v>
      </c>
      <c r="G120" s="44" t="s">
        <v>10</v>
      </c>
    </row>
    <row r="121" spans="1:7" ht="31.5" x14ac:dyDescent="0.25">
      <c r="A121" s="43" t="s">
        <v>53</v>
      </c>
      <c r="B121" s="43" t="s">
        <v>54</v>
      </c>
      <c r="C121" s="44">
        <v>0</v>
      </c>
      <c r="D121" s="44" t="s">
        <v>10</v>
      </c>
      <c r="E121" s="45">
        <v>0</v>
      </c>
      <c r="F121" s="45">
        <v>6340000</v>
      </c>
      <c r="G121" s="44" t="s">
        <v>17</v>
      </c>
    </row>
    <row r="122" spans="1:7" hidden="1" x14ac:dyDescent="0.25">
      <c r="A122" s="43" t="s">
        <v>10</v>
      </c>
      <c r="B122" s="43" t="s">
        <v>143</v>
      </c>
      <c r="C122" s="44">
        <v>1</v>
      </c>
      <c r="D122" s="44" t="s">
        <v>144</v>
      </c>
      <c r="E122" s="45">
        <v>500000</v>
      </c>
      <c r="F122" s="45">
        <v>500000</v>
      </c>
      <c r="G122" s="44" t="s">
        <v>10</v>
      </c>
    </row>
    <row r="123" spans="1:7" hidden="1" x14ac:dyDescent="0.25">
      <c r="A123" s="43" t="s">
        <v>10</v>
      </c>
      <c r="B123" s="43" t="s">
        <v>145</v>
      </c>
      <c r="C123" s="44">
        <v>1</v>
      </c>
      <c r="D123" s="44" t="s">
        <v>144</v>
      </c>
      <c r="E123" s="45">
        <v>400000</v>
      </c>
      <c r="F123" s="45">
        <v>400000</v>
      </c>
      <c r="G123" s="44" t="s">
        <v>10</v>
      </c>
    </row>
    <row r="124" spans="1:7" hidden="1" x14ac:dyDescent="0.25">
      <c r="A124" s="43" t="s">
        <v>10</v>
      </c>
      <c r="B124" s="43" t="s">
        <v>146</v>
      </c>
      <c r="C124" s="44">
        <v>2</v>
      </c>
      <c r="D124" s="44" t="s">
        <v>144</v>
      </c>
      <c r="E124" s="45">
        <v>300000</v>
      </c>
      <c r="F124" s="45">
        <v>600000</v>
      </c>
      <c r="G124" s="44" t="s">
        <v>10</v>
      </c>
    </row>
    <row r="125" spans="1:7" hidden="1" x14ac:dyDescent="0.25">
      <c r="A125" s="43" t="s">
        <v>10</v>
      </c>
      <c r="B125" s="43" t="s">
        <v>147</v>
      </c>
      <c r="C125" s="44">
        <v>1</v>
      </c>
      <c r="D125" s="44" t="s">
        <v>144</v>
      </c>
      <c r="E125" s="45">
        <v>180000</v>
      </c>
      <c r="F125" s="45">
        <v>180000</v>
      </c>
      <c r="G125" s="44" t="s">
        <v>10</v>
      </c>
    </row>
    <row r="126" spans="1:7" hidden="1" x14ac:dyDescent="0.25">
      <c r="A126" s="43" t="s">
        <v>10</v>
      </c>
      <c r="B126" s="43" t="s">
        <v>148</v>
      </c>
      <c r="C126" s="44">
        <v>2</v>
      </c>
      <c r="D126" s="44" t="s">
        <v>144</v>
      </c>
      <c r="E126" s="45">
        <v>180000</v>
      </c>
      <c r="F126" s="45">
        <v>360000</v>
      </c>
      <c r="G126" s="44" t="s">
        <v>10</v>
      </c>
    </row>
    <row r="127" spans="1:7" hidden="1" x14ac:dyDescent="0.25">
      <c r="A127" s="43" t="s">
        <v>10</v>
      </c>
      <c r="B127" s="43" t="s">
        <v>149</v>
      </c>
      <c r="C127" s="44">
        <v>2</v>
      </c>
      <c r="D127" s="44" t="s">
        <v>144</v>
      </c>
      <c r="E127" s="45">
        <v>150000</v>
      </c>
      <c r="F127" s="45">
        <v>300000</v>
      </c>
      <c r="G127" s="44" t="s">
        <v>10</v>
      </c>
    </row>
    <row r="128" spans="1:7" hidden="1" x14ac:dyDescent="0.25">
      <c r="A128" s="43" t="s">
        <v>10</v>
      </c>
      <c r="B128" s="43" t="s">
        <v>150</v>
      </c>
      <c r="C128" s="44">
        <v>10</v>
      </c>
      <c r="D128" s="44" t="s">
        <v>151</v>
      </c>
      <c r="E128" s="45">
        <v>400000</v>
      </c>
      <c r="F128" s="45">
        <v>4000000</v>
      </c>
      <c r="G128" s="44" t="s">
        <v>10</v>
      </c>
    </row>
    <row r="129" spans="1:7" x14ac:dyDescent="0.25">
      <c r="A129" s="40" t="s">
        <v>152</v>
      </c>
      <c r="B129" s="40" t="s">
        <v>153</v>
      </c>
      <c r="C129" s="41">
        <v>0</v>
      </c>
      <c r="D129" s="41" t="s">
        <v>10</v>
      </c>
      <c r="E129" s="42">
        <v>0</v>
      </c>
      <c r="F129" s="42">
        <v>15000000</v>
      </c>
      <c r="G129" s="41" t="s">
        <v>10</v>
      </c>
    </row>
    <row r="130" spans="1:7" ht="31.5" x14ac:dyDescent="0.25">
      <c r="A130" s="43" t="s">
        <v>15</v>
      </c>
      <c r="B130" s="43" t="s">
        <v>16</v>
      </c>
      <c r="C130" s="44">
        <v>0</v>
      </c>
      <c r="D130" s="44" t="s">
        <v>10</v>
      </c>
      <c r="E130" s="45">
        <v>0</v>
      </c>
      <c r="F130" s="45">
        <v>8660000</v>
      </c>
      <c r="G130" s="44" t="s">
        <v>17</v>
      </c>
    </row>
    <row r="131" spans="1:7" hidden="1" x14ac:dyDescent="0.25">
      <c r="A131" s="43" t="s">
        <v>10</v>
      </c>
      <c r="B131" s="43" t="s">
        <v>142</v>
      </c>
      <c r="C131" s="44">
        <v>100</v>
      </c>
      <c r="D131" s="44" t="s">
        <v>19</v>
      </c>
      <c r="E131" s="45">
        <v>86600</v>
      </c>
      <c r="F131" s="45">
        <v>8660000</v>
      </c>
      <c r="G131" s="44" t="s">
        <v>10</v>
      </c>
    </row>
    <row r="132" spans="1:7" ht="31.5" x14ac:dyDescent="0.25">
      <c r="A132" s="43" t="s">
        <v>53</v>
      </c>
      <c r="B132" s="43" t="s">
        <v>54</v>
      </c>
      <c r="C132" s="44">
        <v>0</v>
      </c>
      <c r="D132" s="44" t="s">
        <v>10</v>
      </c>
      <c r="E132" s="45">
        <v>0</v>
      </c>
      <c r="F132" s="45">
        <v>6340000</v>
      </c>
      <c r="G132" s="44" t="s">
        <v>17</v>
      </c>
    </row>
    <row r="133" spans="1:7" hidden="1" x14ac:dyDescent="0.25">
      <c r="A133" s="43" t="s">
        <v>10</v>
      </c>
      <c r="B133" s="43" t="s">
        <v>143</v>
      </c>
      <c r="C133" s="44">
        <v>1</v>
      </c>
      <c r="D133" s="44" t="s">
        <v>144</v>
      </c>
      <c r="E133" s="45">
        <v>500000</v>
      </c>
      <c r="F133" s="45">
        <v>500000</v>
      </c>
      <c r="G133" s="44" t="s">
        <v>10</v>
      </c>
    </row>
    <row r="134" spans="1:7" hidden="1" x14ac:dyDescent="0.25">
      <c r="A134" s="43" t="s">
        <v>10</v>
      </c>
      <c r="B134" s="43" t="s">
        <v>145</v>
      </c>
      <c r="C134" s="44">
        <v>1</v>
      </c>
      <c r="D134" s="44" t="s">
        <v>144</v>
      </c>
      <c r="E134" s="45">
        <v>400000</v>
      </c>
      <c r="F134" s="45">
        <v>400000</v>
      </c>
      <c r="G134" s="44" t="s">
        <v>10</v>
      </c>
    </row>
    <row r="135" spans="1:7" hidden="1" x14ac:dyDescent="0.25">
      <c r="A135" s="43" t="s">
        <v>10</v>
      </c>
      <c r="B135" s="43" t="s">
        <v>146</v>
      </c>
      <c r="C135" s="44">
        <v>2</v>
      </c>
      <c r="D135" s="44" t="s">
        <v>144</v>
      </c>
      <c r="E135" s="45">
        <v>300000</v>
      </c>
      <c r="F135" s="45">
        <v>600000</v>
      </c>
      <c r="G135" s="44" t="s">
        <v>10</v>
      </c>
    </row>
    <row r="136" spans="1:7" hidden="1" x14ac:dyDescent="0.25">
      <c r="A136" s="43" t="s">
        <v>10</v>
      </c>
      <c r="B136" s="43" t="s">
        <v>147</v>
      </c>
      <c r="C136" s="44">
        <v>1</v>
      </c>
      <c r="D136" s="44" t="s">
        <v>144</v>
      </c>
      <c r="E136" s="45">
        <v>180000</v>
      </c>
      <c r="F136" s="45">
        <v>180000</v>
      </c>
      <c r="G136" s="44" t="s">
        <v>10</v>
      </c>
    </row>
    <row r="137" spans="1:7" hidden="1" x14ac:dyDescent="0.25">
      <c r="A137" s="43" t="s">
        <v>10</v>
      </c>
      <c r="B137" s="43" t="s">
        <v>148</v>
      </c>
      <c r="C137" s="44">
        <v>2</v>
      </c>
      <c r="D137" s="44" t="s">
        <v>144</v>
      </c>
      <c r="E137" s="45">
        <v>180000</v>
      </c>
      <c r="F137" s="45">
        <v>360000</v>
      </c>
      <c r="G137" s="44" t="s">
        <v>10</v>
      </c>
    </row>
    <row r="138" spans="1:7" hidden="1" x14ac:dyDescent="0.25">
      <c r="A138" s="43" t="s">
        <v>10</v>
      </c>
      <c r="B138" s="43" t="s">
        <v>149</v>
      </c>
      <c r="C138" s="44">
        <v>2</v>
      </c>
      <c r="D138" s="44" t="s">
        <v>144</v>
      </c>
      <c r="E138" s="45">
        <v>150000</v>
      </c>
      <c r="F138" s="45">
        <v>300000</v>
      </c>
      <c r="G138" s="44" t="s">
        <v>10</v>
      </c>
    </row>
    <row r="139" spans="1:7" hidden="1" x14ac:dyDescent="0.25">
      <c r="A139" s="43" t="s">
        <v>10</v>
      </c>
      <c r="B139" s="43" t="s">
        <v>150</v>
      </c>
      <c r="C139" s="44">
        <v>10</v>
      </c>
      <c r="D139" s="44" t="s">
        <v>151</v>
      </c>
      <c r="E139" s="45">
        <v>400000</v>
      </c>
      <c r="F139" s="45">
        <v>4000000</v>
      </c>
      <c r="G139" s="44" t="s">
        <v>10</v>
      </c>
    </row>
    <row r="140" spans="1:7" ht="31.5" hidden="1" x14ac:dyDescent="0.25">
      <c r="A140" s="37" t="s">
        <v>154</v>
      </c>
      <c r="B140" s="37" t="s">
        <v>155</v>
      </c>
      <c r="C140" s="38">
        <v>0</v>
      </c>
      <c r="D140" s="38" t="s">
        <v>10</v>
      </c>
      <c r="E140" s="39">
        <v>0</v>
      </c>
      <c r="F140" s="39">
        <v>0</v>
      </c>
      <c r="G140" s="38" t="s">
        <v>10</v>
      </c>
    </row>
    <row r="141" spans="1:7" hidden="1" x14ac:dyDescent="0.25">
      <c r="A141" s="37" t="s">
        <v>129</v>
      </c>
      <c r="B141" s="37" t="s">
        <v>156</v>
      </c>
      <c r="C141" s="38">
        <v>0</v>
      </c>
      <c r="D141" s="38" t="s">
        <v>10</v>
      </c>
      <c r="E141" s="39">
        <v>0</v>
      </c>
      <c r="F141" s="39">
        <v>0</v>
      </c>
      <c r="G141" s="38" t="s">
        <v>10</v>
      </c>
    </row>
    <row r="142" spans="1:7" x14ac:dyDescent="0.25">
      <c r="A142" s="40" t="s">
        <v>157</v>
      </c>
      <c r="B142" s="40" t="s">
        <v>158</v>
      </c>
      <c r="C142" s="41">
        <v>0</v>
      </c>
      <c r="D142" s="41" t="s">
        <v>10</v>
      </c>
      <c r="E142" s="42">
        <v>0</v>
      </c>
      <c r="F142" s="42">
        <v>20000000</v>
      </c>
      <c r="G142" s="41" t="s">
        <v>10</v>
      </c>
    </row>
    <row r="143" spans="1:7" ht="31.5" x14ac:dyDescent="0.25">
      <c r="A143" s="43" t="s">
        <v>15</v>
      </c>
      <c r="B143" s="43" t="s">
        <v>16</v>
      </c>
      <c r="C143" s="44">
        <v>0</v>
      </c>
      <c r="D143" s="44" t="s">
        <v>10</v>
      </c>
      <c r="E143" s="45">
        <v>0</v>
      </c>
      <c r="F143" s="45">
        <v>14050000</v>
      </c>
      <c r="G143" s="44" t="s">
        <v>17</v>
      </c>
    </row>
    <row r="144" spans="1:7" hidden="1" x14ac:dyDescent="0.25">
      <c r="A144" s="43" t="s">
        <v>10</v>
      </c>
      <c r="B144" s="43" t="s">
        <v>159</v>
      </c>
      <c r="C144" s="44">
        <v>25900</v>
      </c>
      <c r="D144" s="44" t="s">
        <v>23</v>
      </c>
      <c r="E144" s="45">
        <v>150</v>
      </c>
      <c r="F144" s="45">
        <v>3885000</v>
      </c>
      <c r="G144" s="44" t="s">
        <v>10</v>
      </c>
    </row>
    <row r="145" spans="1:7" hidden="1" x14ac:dyDescent="0.25">
      <c r="A145" s="43" t="s">
        <v>10</v>
      </c>
      <c r="B145" s="43" t="s">
        <v>160</v>
      </c>
      <c r="C145" s="44">
        <v>15</v>
      </c>
      <c r="D145" s="44" t="s">
        <v>45</v>
      </c>
      <c r="E145" s="45">
        <v>25000</v>
      </c>
      <c r="F145" s="45">
        <v>375000</v>
      </c>
      <c r="G145" s="44" t="s">
        <v>10</v>
      </c>
    </row>
    <row r="146" spans="1:7" hidden="1" x14ac:dyDescent="0.25">
      <c r="A146" s="43" t="s">
        <v>10</v>
      </c>
      <c r="B146" s="43" t="s">
        <v>26</v>
      </c>
      <c r="C146" s="44">
        <v>1</v>
      </c>
      <c r="D146" s="44" t="s">
        <v>21</v>
      </c>
      <c r="E146" s="45">
        <v>840000</v>
      </c>
      <c r="F146" s="45">
        <v>840000</v>
      </c>
      <c r="G146" s="44" t="s">
        <v>10</v>
      </c>
    </row>
    <row r="147" spans="1:7" hidden="1" x14ac:dyDescent="0.25">
      <c r="A147" s="43" t="s">
        <v>10</v>
      </c>
      <c r="B147" s="43" t="s">
        <v>20</v>
      </c>
      <c r="C147" s="44">
        <v>1</v>
      </c>
      <c r="D147" s="44" t="s">
        <v>21</v>
      </c>
      <c r="E147" s="45">
        <v>200000</v>
      </c>
      <c r="F147" s="45">
        <v>200000</v>
      </c>
      <c r="G147" s="44" t="s">
        <v>10</v>
      </c>
    </row>
    <row r="148" spans="1:7" hidden="1" x14ac:dyDescent="0.25">
      <c r="A148" s="43" t="s">
        <v>10</v>
      </c>
      <c r="B148" s="43" t="s">
        <v>161</v>
      </c>
      <c r="C148" s="44">
        <v>100</v>
      </c>
      <c r="D148" s="44" t="s">
        <v>25</v>
      </c>
      <c r="E148" s="45">
        <v>25000</v>
      </c>
      <c r="F148" s="45">
        <v>2500000</v>
      </c>
      <c r="G148" s="44" t="s">
        <v>10</v>
      </c>
    </row>
    <row r="149" spans="1:7" hidden="1" x14ac:dyDescent="0.25">
      <c r="A149" s="43" t="s">
        <v>10</v>
      </c>
      <c r="B149" s="43" t="s">
        <v>162</v>
      </c>
      <c r="C149" s="44">
        <v>500</v>
      </c>
      <c r="D149" s="44" t="s">
        <v>25</v>
      </c>
      <c r="E149" s="45">
        <v>8000</v>
      </c>
      <c r="F149" s="45">
        <v>4000000</v>
      </c>
      <c r="G149" s="44" t="s">
        <v>10</v>
      </c>
    </row>
    <row r="150" spans="1:7" hidden="1" x14ac:dyDescent="0.25">
      <c r="A150" s="43" t="s">
        <v>10</v>
      </c>
      <c r="B150" s="43" t="s">
        <v>50</v>
      </c>
      <c r="C150" s="44">
        <v>500</v>
      </c>
      <c r="D150" s="44" t="s">
        <v>23</v>
      </c>
      <c r="E150" s="45">
        <v>4000</v>
      </c>
      <c r="F150" s="45">
        <v>2000000</v>
      </c>
      <c r="G150" s="44" t="s">
        <v>10</v>
      </c>
    </row>
    <row r="151" spans="1:7" hidden="1" x14ac:dyDescent="0.25">
      <c r="A151" s="43" t="s">
        <v>10</v>
      </c>
      <c r="B151" s="43" t="s">
        <v>18</v>
      </c>
      <c r="C151" s="44">
        <v>10</v>
      </c>
      <c r="D151" s="44" t="s">
        <v>19</v>
      </c>
      <c r="E151" s="45">
        <v>25000</v>
      </c>
      <c r="F151" s="45">
        <v>250000</v>
      </c>
      <c r="G151" s="44" t="s">
        <v>10</v>
      </c>
    </row>
    <row r="152" spans="1:7" ht="31.5" x14ac:dyDescent="0.25">
      <c r="A152" s="43" t="s">
        <v>53</v>
      </c>
      <c r="B152" s="43" t="s">
        <v>54</v>
      </c>
      <c r="C152" s="44">
        <v>0</v>
      </c>
      <c r="D152" s="44" t="s">
        <v>10</v>
      </c>
      <c r="E152" s="45">
        <v>0</v>
      </c>
      <c r="F152" s="45">
        <v>2950000</v>
      </c>
      <c r="G152" s="44" t="s">
        <v>17</v>
      </c>
    </row>
    <row r="153" spans="1:7" hidden="1" x14ac:dyDescent="0.25">
      <c r="A153" s="43" t="s">
        <v>10</v>
      </c>
      <c r="B153" s="43" t="s">
        <v>163</v>
      </c>
      <c r="C153" s="44">
        <v>1</v>
      </c>
      <c r="D153" s="44" t="s">
        <v>25</v>
      </c>
      <c r="E153" s="45">
        <v>450000</v>
      </c>
      <c r="F153" s="45">
        <v>450000</v>
      </c>
      <c r="G153" s="44" t="s">
        <v>10</v>
      </c>
    </row>
    <row r="154" spans="1:7" hidden="1" x14ac:dyDescent="0.25">
      <c r="A154" s="43" t="s">
        <v>10</v>
      </c>
      <c r="B154" s="43" t="s">
        <v>56</v>
      </c>
      <c r="C154" s="44">
        <v>1</v>
      </c>
      <c r="D154" s="44" t="s">
        <v>25</v>
      </c>
      <c r="E154" s="45">
        <v>400000</v>
      </c>
      <c r="F154" s="45">
        <v>400000</v>
      </c>
      <c r="G154" s="44" t="s">
        <v>10</v>
      </c>
    </row>
    <row r="155" spans="1:7" hidden="1" x14ac:dyDescent="0.25">
      <c r="A155" s="43" t="s">
        <v>10</v>
      </c>
      <c r="B155" s="43" t="s">
        <v>57</v>
      </c>
      <c r="C155" s="44">
        <v>1</v>
      </c>
      <c r="D155" s="44" t="s">
        <v>25</v>
      </c>
      <c r="E155" s="45">
        <v>300000</v>
      </c>
      <c r="F155" s="45">
        <v>300000</v>
      </c>
      <c r="G155" s="44" t="s">
        <v>10</v>
      </c>
    </row>
    <row r="156" spans="1:7" hidden="1" x14ac:dyDescent="0.25">
      <c r="A156" s="43" t="s">
        <v>10</v>
      </c>
      <c r="B156" s="43" t="s">
        <v>164</v>
      </c>
      <c r="C156" s="44">
        <v>6</v>
      </c>
      <c r="D156" s="44" t="s">
        <v>25</v>
      </c>
      <c r="E156" s="45">
        <v>300000</v>
      </c>
      <c r="F156" s="45">
        <v>1800000</v>
      </c>
      <c r="G156" s="44" t="s">
        <v>10</v>
      </c>
    </row>
    <row r="157" spans="1:7" ht="31.5" x14ac:dyDescent="0.25">
      <c r="A157" s="43" t="s">
        <v>27</v>
      </c>
      <c r="B157" s="43" t="s">
        <v>28</v>
      </c>
      <c r="C157" s="44">
        <v>0</v>
      </c>
      <c r="D157" s="44" t="s">
        <v>10</v>
      </c>
      <c r="E157" s="45">
        <v>0</v>
      </c>
      <c r="F157" s="45">
        <v>3000000</v>
      </c>
      <c r="G157" s="44" t="s">
        <v>17</v>
      </c>
    </row>
    <row r="158" spans="1:7" hidden="1" x14ac:dyDescent="0.25">
      <c r="A158" s="43" t="s">
        <v>10</v>
      </c>
      <c r="B158" s="43" t="s">
        <v>165</v>
      </c>
      <c r="C158" s="44">
        <v>3</v>
      </c>
      <c r="D158" s="44" t="s">
        <v>166</v>
      </c>
      <c r="E158" s="45">
        <v>1000000</v>
      </c>
      <c r="F158" s="45">
        <v>3000000</v>
      </c>
      <c r="G158" s="44" t="s">
        <v>10</v>
      </c>
    </row>
    <row r="159" spans="1:7" x14ac:dyDescent="0.25">
      <c r="A159" s="40" t="s">
        <v>167</v>
      </c>
      <c r="B159" s="40" t="s">
        <v>168</v>
      </c>
      <c r="C159" s="41">
        <v>0</v>
      </c>
      <c r="D159" s="41" t="s">
        <v>10</v>
      </c>
      <c r="E159" s="42">
        <v>0</v>
      </c>
      <c r="F159" s="42">
        <v>23000000</v>
      </c>
      <c r="G159" s="41" t="s">
        <v>10</v>
      </c>
    </row>
    <row r="160" spans="1:7" ht="31.5" x14ac:dyDescent="0.25">
      <c r="A160" s="43" t="s">
        <v>15</v>
      </c>
      <c r="B160" s="43" t="s">
        <v>16</v>
      </c>
      <c r="C160" s="44">
        <v>0</v>
      </c>
      <c r="D160" s="44" t="s">
        <v>10</v>
      </c>
      <c r="E160" s="45">
        <v>0</v>
      </c>
      <c r="F160" s="45">
        <v>17000000</v>
      </c>
      <c r="G160" s="44" t="s">
        <v>17</v>
      </c>
    </row>
    <row r="161" spans="1:7" hidden="1" x14ac:dyDescent="0.25">
      <c r="A161" s="43" t="s">
        <v>10</v>
      </c>
      <c r="B161" s="43" t="s">
        <v>26</v>
      </c>
      <c r="C161" s="44">
        <v>1</v>
      </c>
      <c r="D161" s="44" t="s">
        <v>21</v>
      </c>
      <c r="E161" s="45">
        <v>4520000</v>
      </c>
      <c r="F161" s="45">
        <v>4520000</v>
      </c>
      <c r="G161" s="44" t="s">
        <v>10</v>
      </c>
    </row>
    <row r="162" spans="1:7" hidden="1" x14ac:dyDescent="0.25">
      <c r="A162" s="43" t="s">
        <v>10</v>
      </c>
      <c r="B162" s="43" t="s">
        <v>169</v>
      </c>
      <c r="C162" s="44">
        <v>30200</v>
      </c>
      <c r="D162" s="44" t="s">
        <v>23</v>
      </c>
      <c r="E162" s="45">
        <v>150</v>
      </c>
      <c r="F162" s="45">
        <v>4530000</v>
      </c>
      <c r="G162" s="44" t="s">
        <v>10</v>
      </c>
    </row>
    <row r="163" spans="1:7" hidden="1" x14ac:dyDescent="0.25">
      <c r="A163" s="43" t="s">
        <v>10</v>
      </c>
      <c r="B163" s="43" t="s">
        <v>20</v>
      </c>
      <c r="C163" s="44">
        <v>1</v>
      </c>
      <c r="D163" s="44" t="s">
        <v>21</v>
      </c>
      <c r="E163" s="45">
        <v>2000000</v>
      </c>
      <c r="F163" s="45">
        <v>2000000</v>
      </c>
      <c r="G163" s="44" t="s">
        <v>10</v>
      </c>
    </row>
    <row r="164" spans="1:7" hidden="1" x14ac:dyDescent="0.25">
      <c r="A164" s="43" t="s">
        <v>10</v>
      </c>
      <c r="B164" s="43" t="s">
        <v>18</v>
      </c>
      <c r="C164" s="44">
        <v>10</v>
      </c>
      <c r="D164" s="44" t="s">
        <v>19</v>
      </c>
      <c r="E164" s="45">
        <v>75000</v>
      </c>
      <c r="F164" s="45">
        <v>750000</v>
      </c>
      <c r="G164" s="44" t="s">
        <v>10</v>
      </c>
    </row>
    <row r="165" spans="1:7" hidden="1" x14ac:dyDescent="0.25">
      <c r="A165" s="43" t="s">
        <v>10</v>
      </c>
      <c r="B165" s="43" t="s">
        <v>170</v>
      </c>
      <c r="C165" s="44">
        <v>18</v>
      </c>
      <c r="D165" s="44" t="s">
        <v>75</v>
      </c>
      <c r="E165" s="45">
        <v>250000</v>
      </c>
      <c r="F165" s="45">
        <v>4500000</v>
      </c>
      <c r="G165" s="44" t="s">
        <v>10</v>
      </c>
    </row>
    <row r="166" spans="1:7" hidden="1" x14ac:dyDescent="0.25">
      <c r="A166" s="43" t="s">
        <v>10</v>
      </c>
      <c r="B166" s="43" t="s">
        <v>160</v>
      </c>
      <c r="C166" s="44">
        <v>1</v>
      </c>
      <c r="D166" s="44" t="s">
        <v>21</v>
      </c>
      <c r="E166" s="45">
        <v>700000</v>
      </c>
      <c r="F166" s="45">
        <v>700000</v>
      </c>
      <c r="G166" s="44" t="s">
        <v>10</v>
      </c>
    </row>
    <row r="167" spans="1:7" ht="31.5" x14ac:dyDescent="0.25">
      <c r="A167" s="43" t="s">
        <v>171</v>
      </c>
      <c r="B167" s="43" t="s">
        <v>172</v>
      </c>
      <c r="C167" s="44">
        <v>0</v>
      </c>
      <c r="D167" s="44" t="s">
        <v>10</v>
      </c>
      <c r="E167" s="45">
        <v>0</v>
      </c>
      <c r="F167" s="45">
        <v>6000000</v>
      </c>
      <c r="G167" s="44" t="s">
        <v>17</v>
      </c>
    </row>
    <row r="168" spans="1:7" hidden="1" x14ac:dyDescent="0.25">
      <c r="A168" s="43" t="s">
        <v>10</v>
      </c>
      <c r="B168" s="43" t="s">
        <v>173</v>
      </c>
      <c r="C168" s="44">
        <v>60</v>
      </c>
      <c r="D168" s="44" t="s">
        <v>25</v>
      </c>
      <c r="E168" s="45">
        <v>100000</v>
      </c>
      <c r="F168" s="45">
        <v>6000000</v>
      </c>
      <c r="G168" s="44" t="s">
        <v>10</v>
      </c>
    </row>
    <row r="169" spans="1:7" ht="31.5" x14ac:dyDescent="0.25">
      <c r="A169" s="40" t="s">
        <v>174</v>
      </c>
      <c r="B169" s="40" t="s">
        <v>175</v>
      </c>
      <c r="C169" s="41">
        <v>0</v>
      </c>
      <c r="D169" s="41" t="s">
        <v>10</v>
      </c>
      <c r="E169" s="42">
        <v>0</v>
      </c>
      <c r="F169" s="42">
        <v>25000000</v>
      </c>
      <c r="G169" s="41" t="s">
        <v>10</v>
      </c>
    </row>
    <row r="170" spans="1:7" ht="31.5" x14ac:dyDescent="0.25">
      <c r="A170" s="43" t="s">
        <v>15</v>
      </c>
      <c r="B170" s="43" t="s">
        <v>16</v>
      </c>
      <c r="C170" s="44">
        <v>0</v>
      </c>
      <c r="D170" s="44" t="s">
        <v>10</v>
      </c>
      <c r="E170" s="45">
        <v>0</v>
      </c>
      <c r="F170" s="45">
        <v>19600000</v>
      </c>
      <c r="G170" s="44" t="s">
        <v>17</v>
      </c>
    </row>
    <row r="171" spans="1:7" hidden="1" x14ac:dyDescent="0.25">
      <c r="A171" s="43" t="s">
        <v>10</v>
      </c>
      <c r="B171" s="43" t="s">
        <v>26</v>
      </c>
      <c r="C171" s="44">
        <v>1</v>
      </c>
      <c r="D171" s="44" t="s">
        <v>21</v>
      </c>
      <c r="E171" s="45">
        <v>1530000</v>
      </c>
      <c r="F171" s="45">
        <v>1530000</v>
      </c>
      <c r="G171" s="44" t="s">
        <v>10</v>
      </c>
    </row>
    <row r="172" spans="1:7" hidden="1" x14ac:dyDescent="0.25">
      <c r="A172" s="43" t="s">
        <v>10</v>
      </c>
      <c r="B172" s="43" t="s">
        <v>169</v>
      </c>
      <c r="C172" s="44">
        <v>11000</v>
      </c>
      <c r="D172" s="44" t="s">
        <v>23</v>
      </c>
      <c r="E172" s="45">
        <v>150</v>
      </c>
      <c r="F172" s="45">
        <v>1650000</v>
      </c>
      <c r="G172" s="44" t="s">
        <v>10</v>
      </c>
    </row>
    <row r="173" spans="1:7" hidden="1" x14ac:dyDescent="0.25">
      <c r="A173" s="43" t="s">
        <v>10</v>
      </c>
      <c r="B173" s="43" t="s">
        <v>160</v>
      </c>
      <c r="C173" s="44">
        <v>15</v>
      </c>
      <c r="D173" s="44" t="s">
        <v>45</v>
      </c>
      <c r="E173" s="45">
        <v>25000</v>
      </c>
      <c r="F173" s="45">
        <v>375000</v>
      </c>
      <c r="G173" s="44" t="s">
        <v>10</v>
      </c>
    </row>
    <row r="174" spans="1:7" hidden="1" x14ac:dyDescent="0.25">
      <c r="A174" s="43" t="s">
        <v>10</v>
      </c>
      <c r="B174" s="43" t="s">
        <v>20</v>
      </c>
      <c r="C174" s="44">
        <v>1</v>
      </c>
      <c r="D174" s="44" t="s">
        <v>21</v>
      </c>
      <c r="E174" s="45">
        <v>405000</v>
      </c>
      <c r="F174" s="45">
        <v>405000</v>
      </c>
      <c r="G174" s="44" t="s">
        <v>10</v>
      </c>
    </row>
    <row r="175" spans="1:7" hidden="1" x14ac:dyDescent="0.25">
      <c r="A175" s="43" t="s">
        <v>10</v>
      </c>
      <c r="B175" s="43" t="s">
        <v>176</v>
      </c>
      <c r="C175" s="44">
        <v>120</v>
      </c>
      <c r="D175" s="44" t="s">
        <v>25</v>
      </c>
      <c r="E175" s="45">
        <v>40000</v>
      </c>
      <c r="F175" s="45">
        <v>4800000</v>
      </c>
      <c r="G175" s="44" t="s">
        <v>10</v>
      </c>
    </row>
    <row r="176" spans="1:7" hidden="1" x14ac:dyDescent="0.25">
      <c r="A176" s="43" t="s">
        <v>10</v>
      </c>
      <c r="B176" s="43" t="s">
        <v>177</v>
      </c>
      <c r="C176" s="44">
        <v>240</v>
      </c>
      <c r="D176" s="44" t="s">
        <v>25</v>
      </c>
      <c r="E176" s="45">
        <v>8000</v>
      </c>
      <c r="F176" s="45">
        <v>1920000</v>
      </c>
      <c r="G176" s="44" t="s">
        <v>10</v>
      </c>
    </row>
    <row r="177" spans="1:7" hidden="1" x14ac:dyDescent="0.25">
      <c r="A177" s="43" t="s">
        <v>10</v>
      </c>
      <c r="B177" s="43" t="s">
        <v>50</v>
      </c>
      <c r="C177" s="44">
        <v>30</v>
      </c>
      <c r="D177" s="44" t="s">
        <v>23</v>
      </c>
      <c r="E177" s="45">
        <v>4000</v>
      </c>
      <c r="F177" s="45">
        <v>120000</v>
      </c>
      <c r="G177" s="44" t="s">
        <v>10</v>
      </c>
    </row>
    <row r="178" spans="1:7" hidden="1" x14ac:dyDescent="0.25">
      <c r="A178" s="43" t="s">
        <v>10</v>
      </c>
      <c r="B178" s="43" t="s">
        <v>178</v>
      </c>
      <c r="C178" s="44">
        <v>80</v>
      </c>
      <c r="D178" s="44" t="s">
        <v>19</v>
      </c>
      <c r="E178" s="45">
        <v>70000</v>
      </c>
      <c r="F178" s="45">
        <v>5600000</v>
      </c>
      <c r="G178" s="44" t="s">
        <v>10</v>
      </c>
    </row>
    <row r="179" spans="1:7" hidden="1" x14ac:dyDescent="0.25">
      <c r="A179" s="43" t="s">
        <v>10</v>
      </c>
      <c r="B179" s="43" t="s">
        <v>18</v>
      </c>
      <c r="C179" s="44">
        <v>10</v>
      </c>
      <c r="D179" s="44" t="s">
        <v>19</v>
      </c>
      <c r="E179" s="45">
        <v>50000</v>
      </c>
      <c r="F179" s="45">
        <v>500000</v>
      </c>
      <c r="G179" s="44" t="s">
        <v>10</v>
      </c>
    </row>
    <row r="180" spans="1:7" hidden="1" x14ac:dyDescent="0.25">
      <c r="A180" s="43" t="s">
        <v>10</v>
      </c>
      <c r="B180" s="43" t="s">
        <v>170</v>
      </c>
      <c r="C180" s="44">
        <v>30</v>
      </c>
      <c r="D180" s="44" t="s">
        <v>75</v>
      </c>
      <c r="E180" s="45">
        <v>90000</v>
      </c>
      <c r="F180" s="45">
        <v>2700000</v>
      </c>
      <c r="G180" s="44" t="s">
        <v>10</v>
      </c>
    </row>
    <row r="181" spans="1:7" ht="31.5" x14ac:dyDescent="0.25">
      <c r="A181" s="43" t="s">
        <v>27</v>
      </c>
      <c r="B181" s="43" t="s">
        <v>28</v>
      </c>
      <c r="C181" s="44">
        <v>0</v>
      </c>
      <c r="D181" s="44" t="s">
        <v>10</v>
      </c>
      <c r="E181" s="45">
        <v>0</v>
      </c>
      <c r="F181" s="45">
        <v>5400000</v>
      </c>
      <c r="G181" s="44" t="s">
        <v>17</v>
      </c>
    </row>
    <row r="182" spans="1:7" hidden="1" x14ac:dyDescent="0.25">
      <c r="A182" s="43" t="s">
        <v>10</v>
      </c>
      <c r="B182" s="43" t="s">
        <v>179</v>
      </c>
      <c r="C182" s="44">
        <v>6</v>
      </c>
      <c r="D182" s="44" t="s">
        <v>166</v>
      </c>
      <c r="E182" s="45">
        <v>900000</v>
      </c>
      <c r="F182" s="45">
        <v>5400000</v>
      </c>
      <c r="G182" s="44" t="s">
        <v>10</v>
      </c>
    </row>
    <row r="183" spans="1:7" x14ac:dyDescent="0.25">
      <c r="A183" s="40" t="s">
        <v>180</v>
      </c>
      <c r="B183" s="40" t="s">
        <v>181</v>
      </c>
      <c r="C183" s="41">
        <v>0</v>
      </c>
      <c r="D183" s="41" t="s">
        <v>10</v>
      </c>
      <c r="E183" s="42">
        <v>0</v>
      </c>
      <c r="F183" s="42">
        <v>50000000</v>
      </c>
      <c r="G183" s="41" t="s">
        <v>10</v>
      </c>
    </row>
    <row r="184" spans="1:7" ht="31.5" x14ac:dyDescent="0.25">
      <c r="A184" s="43" t="s">
        <v>15</v>
      </c>
      <c r="B184" s="43" t="s">
        <v>16</v>
      </c>
      <c r="C184" s="44">
        <v>0</v>
      </c>
      <c r="D184" s="44" t="s">
        <v>10</v>
      </c>
      <c r="E184" s="45">
        <v>0</v>
      </c>
      <c r="F184" s="45">
        <v>40350000</v>
      </c>
      <c r="G184" s="44" t="s">
        <v>17</v>
      </c>
    </row>
    <row r="185" spans="1:7" hidden="1" x14ac:dyDescent="0.25">
      <c r="A185" s="43" t="s">
        <v>10</v>
      </c>
      <c r="B185" s="43" t="s">
        <v>159</v>
      </c>
      <c r="C185" s="44">
        <v>14300</v>
      </c>
      <c r="D185" s="44" t="s">
        <v>23</v>
      </c>
      <c r="E185" s="45">
        <v>150</v>
      </c>
      <c r="F185" s="45">
        <v>2145000</v>
      </c>
      <c r="G185" s="44" t="s">
        <v>10</v>
      </c>
    </row>
    <row r="186" spans="1:7" hidden="1" x14ac:dyDescent="0.25">
      <c r="A186" s="43" t="s">
        <v>10</v>
      </c>
      <c r="B186" s="43" t="s">
        <v>160</v>
      </c>
      <c r="C186" s="44">
        <v>54</v>
      </c>
      <c r="D186" s="44" t="s">
        <v>45</v>
      </c>
      <c r="E186" s="45">
        <v>25000</v>
      </c>
      <c r="F186" s="45">
        <v>1350000</v>
      </c>
      <c r="G186" s="44" t="s">
        <v>10</v>
      </c>
    </row>
    <row r="187" spans="1:7" hidden="1" x14ac:dyDescent="0.25">
      <c r="A187" s="43" t="s">
        <v>10</v>
      </c>
      <c r="B187" s="43" t="s">
        <v>182</v>
      </c>
      <c r="C187" s="44">
        <v>15</v>
      </c>
      <c r="D187" s="44" t="s">
        <v>25</v>
      </c>
      <c r="E187" s="45">
        <v>25000</v>
      </c>
      <c r="F187" s="45">
        <v>375000</v>
      </c>
      <c r="G187" s="44" t="s">
        <v>10</v>
      </c>
    </row>
    <row r="188" spans="1:7" hidden="1" x14ac:dyDescent="0.25">
      <c r="A188" s="43" t="s">
        <v>10</v>
      </c>
      <c r="B188" s="43" t="s">
        <v>26</v>
      </c>
      <c r="C188" s="44">
        <v>1</v>
      </c>
      <c r="D188" s="44" t="s">
        <v>21</v>
      </c>
      <c r="E188" s="45">
        <v>1380000</v>
      </c>
      <c r="F188" s="45">
        <v>1380000</v>
      </c>
      <c r="G188" s="44" t="s">
        <v>10</v>
      </c>
    </row>
    <row r="189" spans="1:7" hidden="1" x14ac:dyDescent="0.25">
      <c r="A189" s="43" t="s">
        <v>10</v>
      </c>
      <c r="B189" s="43" t="s">
        <v>20</v>
      </c>
      <c r="C189" s="44">
        <v>1</v>
      </c>
      <c r="D189" s="44" t="s">
        <v>21</v>
      </c>
      <c r="E189" s="45">
        <v>650000</v>
      </c>
      <c r="F189" s="45">
        <v>650000</v>
      </c>
      <c r="G189" s="44" t="s">
        <v>10</v>
      </c>
    </row>
    <row r="190" spans="1:7" hidden="1" x14ac:dyDescent="0.25">
      <c r="A190" s="43" t="s">
        <v>10</v>
      </c>
      <c r="B190" s="43" t="s">
        <v>162</v>
      </c>
      <c r="C190" s="44">
        <v>600</v>
      </c>
      <c r="D190" s="44" t="s">
        <v>25</v>
      </c>
      <c r="E190" s="45">
        <v>8000</v>
      </c>
      <c r="F190" s="45">
        <v>4800000</v>
      </c>
      <c r="G190" s="44" t="s">
        <v>10</v>
      </c>
    </row>
    <row r="191" spans="1:7" hidden="1" x14ac:dyDescent="0.25">
      <c r="A191" s="43" t="s">
        <v>10</v>
      </c>
      <c r="B191" s="43" t="s">
        <v>50</v>
      </c>
      <c r="C191" s="44">
        <v>600</v>
      </c>
      <c r="D191" s="44" t="s">
        <v>23</v>
      </c>
      <c r="E191" s="45">
        <v>4000</v>
      </c>
      <c r="F191" s="45">
        <v>2400000</v>
      </c>
      <c r="G191" s="44" t="s">
        <v>10</v>
      </c>
    </row>
    <row r="192" spans="1:7" hidden="1" x14ac:dyDescent="0.25">
      <c r="A192" s="43" t="s">
        <v>10</v>
      </c>
      <c r="B192" s="43" t="s">
        <v>18</v>
      </c>
      <c r="C192" s="44">
        <v>10</v>
      </c>
      <c r="D192" s="44" t="s">
        <v>19</v>
      </c>
      <c r="E192" s="45">
        <v>25000</v>
      </c>
      <c r="F192" s="45">
        <v>250000</v>
      </c>
      <c r="G192" s="44" t="s">
        <v>10</v>
      </c>
    </row>
    <row r="193" spans="1:7" hidden="1" x14ac:dyDescent="0.25">
      <c r="A193" s="43" t="s">
        <v>10</v>
      </c>
      <c r="B193" s="43" t="s">
        <v>170</v>
      </c>
      <c r="C193" s="44">
        <v>600</v>
      </c>
      <c r="D193" s="44" t="s">
        <v>75</v>
      </c>
      <c r="E193" s="45">
        <v>45000</v>
      </c>
      <c r="F193" s="45">
        <v>27000000</v>
      </c>
      <c r="G193" s="44" t="s">
        <v>10</v>
      </c>
    </row>
    <row r="194" spans="1:7" ht="31.5" x14ac:dyDescent="0.25">
      <c r="A194" s="43" t="s">
        <v>53</v>
      </c>
      <c r="B194" s="43" t="s">
        <v>54</v>
      </c>
      <c r="C194" s="44">
        <v>0</v>
      </c>
      <c r="D194" s="44" t="s">
        <v>10</v>
      </c>
      <c r="E194" s="45">
        <v>0</v>
      </c>
      <c r="F194" s="45">
        <v>5650000</v>
      </c>
      <c r="G194" s="44" t="s">
        <v>17</v>
      </c>
    </row>
    <row r="195" spans="1:7" hidden="1" x14ac:dyDescent="0.25">
      <c r="A195" s="43" t="s">
        <v>10</v>
      </c>
      <c r="B195" s="43" t="s">
        <v>163</v>
      </c>
      <c r="C195" s="44">
        <v>1</v>
      </c>
      <c r="D195" s="44" t="s">
        <v>25</v>
      </c>
      <c r="E195" s="45">
        <v>450000</v>
      </c>
      <c r="F195" s="45">
        <v>450000</v>
      </c>
      <c r="G195" s="44" t="s">
        <v>10</v>
      </c>
    </row>
    <row r="196" spans="1:7" hidden="1" x14ac:dyDescent="0.25">
      <c r="A196" s="43" t="s">
        <v>10</v>
      </c>
      <c r="B196" s="43" t="s">
        <v>56</v>
      </c>
      <c r="C196" s="44">
        <v>1</v>
      </c>
      <c r="D196" s="44" t="s">
        <v>25</v>
      </c>
      <c r="E196" s="45">
        <v>400000</v>
      </c>
      <c r="F196" s="45">
        <v>400000</v>
      </c>
      <c r="G196" s="44" t="s">
        <v>10</v>
      </c>
    </row>
    <row r="197" spans="1:7" hidden="1" x14ac:dyDescent="0.25">
      <c r="A197" s="43" t="s">
        <v>10</v>
      </c>
      <c r="B197" s="43" t="s">
        <v>57</v>
      </c>
      <c r="C197" s="44">
        <v>1</v>
      </c>
      <c r="D197" s="44" t="s">
        <v>25</v>
      </c>
      <c r="E197" s="45">
        <v>300000</v>
      </c>
      <c r="F197" s="45">
        <v>300000</v>
      </c>
      <c r="G197" s="44" t="s">
        <v>10</v>
      </c>
    </row>
    <row r="198" spans="1:7" hidden="1" x14ac:dyDescent="0.25">
      <c r="A198" s="43" t="s">
        <v>10</v>
      </c>
      <c r="B198" s="43" t="s">
        <v>183</v>
      </c>
      <c r="C198" s="44">
        <v>15</v>
      </c>
      <c r="D198" s="44" t="s">
        <v>25</v>
      </c>
      <c r="E198" s="45">
        <v>300000</v>
      </c>
      <c r="F198" s="45">
        <v>4500000</v>
      </c>
      <c r="G198" s="44" t="s">
        <v>10</v>
      </c>
    </row>
    <row r="199" spans="1:7" ht="31.5" x14ac:dyDescent="0.25">
      <c r="A199" s="43" t="s">
        <v>27</v>
      </c>
      <c r="B199" s="43" t="s">
        <v>28</v>
      </c>
      <c r="C199" s="44">
        <v>0</v>
      </c>
      <c r="D199" s="44" t="s">
        <v>10</v>
      </c>
      <c r="E199" s="45">
        <v>0</v>
      </c>
      <c r="F199" s="45">
        <v>4000000</v>
      </c>
      <c r="G199" s="44" t="s">
        <v>17</v>
      </c>
    </row>
    <row r="200" spans="1:7" hidden="1" x14ac:dyDescent="0.25">
      <c r="A200" s="43" t="s">
        <v>10</v>
      </c>
      <c r="B200" s="43" t="s">
        <v>184</v>
      </c>
      <c r="C200" s="44">
        <v>4</v>
      </c>
      <c r="D200" s="44" t="s">
        <v>166</v>
      </c>
      <c r="E200" s="45">
        <v>1000000</v>
      </c>
      <c r="F200" s="45">
        <v>4000000</v>
      </c>
      <c r="G200" s="44" t="s">
        <v>10</v>
      </c>
    </row>
    <row r="201" spans="1:7" ht="31.5" hidden="1" x14ac:dyDescent="0.25">
      <c r="A201" s="37" t="s">
        <v>185</v>
      </c>
      <c r="B201" s="37" t="s">
        <v>186</v>
      </c>
      <c r="C201" s="38">
        <v>0</v>
      </c>
      <c r="D201" s="38" t="s">
        <v>10</v>
      </c>
      <c r="E201" s="39">
        <v>0</v>
      </c>
      <c r="F201" s="39">
        <v>415000000</v>
      </c>
      <c r="G201" s="38" t="s">
        <v>10</v>
      </c>
    </row>
    <row r="202" spans="1:7" ht="31.5" hidden="1" x14ac:dyDescent="0.25">
      <c r="A202" s="37" t="s">
        <v>129</v>
      </c>
      <c r="B202" s="37" t="s">
        <v>187</v>
      </c>
      <c r="C202" s="38">
        <v>0</v>
      </c>
      <c r="D202" s="38" t="s">
        <v>10</v>
      </c>
      <c r="E202" s="39">
        <v>0</v>
      </c>
      <c r="F202" s="39">
        <v>415000000</v>
      </c>
      <c r="G202" s="38" t="s">
        <v>10</v>
      </c>
    </row>
    <row r="203" spans="1:7" x14ac:dyDescent="0.25">
      <c r="A203" s="40" t="s">
        <v>188</v>
      </c>
      <c r="B203" s="40" t="s">
        <v>189</v>
      </c>
      <c r="C203" s="41">
        <v>0</v>
      </c>
      <c r="D203" s="41" t="s">
        <v>10</v>
      </c>
      <c r="E203" s="42">
        <v>0</v>
      </c>
      <c r="F203" s="42">
        <v>25000000</v>
      </c>
      <c r="G203" s="41" t="s">
        <v>10</v>
      </c>
    </row>
    <row r="204" spans="1:7" ht="31.5" x14ac:dyDescent="0.25">
      <c r="A204" s="43" t="s">
        <v>33</v>
      </c>
      <c r="B204" s="43" t="s">
        <v>34</v>
      </c>
      <c r="C204" s="44">
        <v>0</v>
      </c>
      <c r="D204" s="44" t="s">
        <v>10</v>
      </c>
      <c r="E204" s="45">
        <v>0</v>
      </c>
      <c r="F204" s="45">
        <v>25000000</v>
      </c>
      <c r="G204" s="44" t="s">
        <v>17</v>
      </c>
    </row>
    <row r="205" spans="1:7" hidden="1" x14ac:dyDescent="0.25">
      <c r="A205" s="43" t="s">
        <v>10</v>
      </c>
      <c r="B205" s="43" t="s">
        <v>190</v>
      </c>
      <c r="C205" s="44">
        <v>1</v>
      </c>
      <c r="D205" s="44" t="s">
        <v>21</v>
      </c>
      <c r="E205" s="45">
        <v>25000000</v>
      </c>
      <c r="F205" s="45">
        <v>25000000</v>
      </c>
      <c r="G205" s="44" t="s">
        <v>10</v>
      </c>
    </row>
    <row r="206" spans="1:7" ht="31.5" hidden="1" x14ac:dyDescent="0.25">
      <c r="A206" s="37" t="s">
        <v>191</v>
      </c>
      <c r="B206" s="37" t="s">
        <v>192</v>
      </c>
      <c r="C206" s="38">
        <v>0</v>
      </c>
      <c r="D206" s="38" t="s">
        <v>10</v>
      </c>
      <c r="E206" s="39">
        <v>0</v>
      </c>
      <c r="F206" s="39">
        <v>0</v>
      </c>
      <c r="G206" s="38" t="s">
        <v>10</v>
      </c>
    </row>
    <row r="207" spans="1:7" hidden="1" x14ac:dyDescent="0.25">
      <c r="A207" s="37" t="s">
        <v>129</v>
      </c>
      <c r="B207" s="37" t="s">
        <v>193</v>
      </c>
      <c r="C207" s="38">
        <v>0</v>
      </c>
      <c r="D207" s="38" t="s">
        <v>10</v>
      </c>
      <c r="E207" s="39">
        <v>0</v>
      </c>
      <c r="F207" s="39">
        <v>0</v>
      </c>
      <c r="G207" s="38" t="s">
        <v>10</v>
      </c>
    </row>
    <row r="208" spans="1:7" x14ac:dyDescent="0.25">
      <c r="A208" s="40" t="s">
        <v>85</v>
      </c>
      <c r="B208" s="40" t="s">
        <v>194</v>
      </c>
      <c r="C208" s="41">
        <v>0</v>
      </c>
      <c r="D208" s="41" t="s">
        <v>10</v>
      </c>
      <c r="E208" s="42">
        <v>0</v>
      </c>
      <c r="F208" s="42">
        <v>65400000</v>
      </c>
      <c r="G208" s="41" t="s">
        <v>10</v>
      </c>
    </row>
    <row r="209" spans="1:7" ht="31.5" x14ac:dyDescent="0.25">
      <c r="A209" s="43" t="s">
        <v>53</v>
      </c>
      <c r="B209" s="43" t="s">
        <v>54</v>
      </c>
      <c r="C209" s="44">
        <v>0</v>
      </c>
      <c r="D209" s="44" t="s">
        <v>10</v>
      </c>
      <c r="E209" s="45">
        <v>0</v>
      </c>
      <c r="F209" s="45">
        <v>65400000</v>
      </c>
      <c r="G209" s="44" t="s">
        <v>17</v>
      </c>
    </row>
    <row r="210" spans="1:7" ht="31.5" hidden="1" x14ac:dyDescent="0.25">
      <c r="A210" s="43" t="s">
        <v>10</v>
      </c>
      <c r="B210" s="43" t="s">
        <v>195</v>
      </c>
      <c r="C210" s="44">
        <v>400</v>
      </c>
      <c r="D210" s="44" t="s">
        <v>196</v>
      </c>
      <c r="E210" s="45">
        <v>48000</v>
      </c>
      <c r="F210" s="45">
        <v>19200000</v>
      </c>
      <c r="G210" s="44" t="s">
        <v>10</v>
      </c>
    </row>
    <row r="211" spans="1:7" ht="31.5" hidden="1" x14ac:dyDescent="0.25">
      <c r="A211" s="43" t="s">
        <v>10</v>
      </c>
      <c r="B211" s="43" t="s">
        <v>197</v>
      </c>
      <c r="C211" s="44">
        <v>1100</v>
      </c>
      <c r="D211" s="44" t="s">
        <v>196</v>
      </c>
      <c r="E211" s="45">
        <v>42000</v>
      </c>
      <c r="F211" s="45">
        <v>46200000</v>
      </c>
      <c r="G211" s="44" t="s">
        <v>10</v>
      </c>
    </row>
    <row r="212" spans="1:7" x14ac:dyDescent="0.25">
      <c r="A212" s="40" t="s">
        <v>198</v>
      </c>
      <c r="B212" s="40" t="s">
        <v>199</v>
      </c>
      <c r="C212" s="41">
        <v>0</v>
      </c>
      <c r="D212" s="41" t="s">
        <v>10</v>
      </c>
      <c r="E212" s="42">
        <v>0</v>
      </c>
      <c r="F212" s="42">
        <v>126840000</v>
      </c>
      <c r="G212" s="41" t="s">
        <v>10</v>
      </c>
    </row>
    <row r="213" spans="1:7" ht="31.5" x14ac:dyDescent="0.25">
      <c r="A213" s="43" t="s">
        <v>53</v>
      </c>
      <c r="B213" s="43" t="s">
        <v>54</v>
      </c>
      <c r="C213" s="44">
        <v>0</v>
      </c>
      <c r="D213" s="44" t="s">
        <v>10</v>
      </c>
      <c r="E213" s="45">
        <v>0</v>
      </c>
      <c r="F213" s="45">
        <v>126840000</v>
      </c>
      <c r="G213" s="44" t="s">
        <v>17</v>
      </c>
    </row>
    <row r="214" spans="1:7" ht="31.5" hidden="1" x14ac:dyDescent="0.25">
      <c r="A214" s="43" t="s">
        <v>10</v>
      </c>
      <c r="B214" s="43" t="s">
        <v>200</v>
      </c>
      <c r="C214" s="44">
        <v>504</v>
      </c>
      <c r="D214" s="44" t="s">
        <v>201</v>
      </c>
      <c r="E214" s="45">
        <v>45000</v>
      </c>
      <c r="F214" s="45">
        <v>22680000</v>
      </c>
      <c r="G214" s="44" t="s">
        <v>10</v>
      </c>
    </row>
    <row r="215" spans="1:7" ht="31.5" hidden="1" x14ac:dyDescent="0.25">
      <c r="A215" s="43" t="s">
        <v>10</v>
      </c>
      <c r="B215" s="43" t="s">
        <v>202</v>
      </c>
      <c r="C215" s="44">
        <v>448</v>
      </c>
      <c r="D215" s="44" t="s">
        <v>201</v>
      </c>
      <c r="E215" s="45">
        <v>45000</v>
      </c>
      <c r="F215" s="45">
        <v>20160000</v>
      </c>
      <c r="G215" s="44" t="s">
        <v>10</v>
      </c>
    </row>
    <row r="216" spans="1:7" hidden="1" x14ac:dyDescent="0.25">
      <c r="A216" s="43" t="s">
        <v>10</v>
      </c>
      <c r="B216" s="43" t="s">
        <v>203</v>
      </c>
      <c r="C216" s="44">
        <v>1120</v>
      </c>
      <c r="D216" s="44" t="s">
        <v>201</v>
      </c>
      <c r="E216" s="45">
        <v>40000</v>
      </c>
      <c r="F216" s="45">
        <v>44800000</v>
      </c>
      <c r="G216" s="44" t="s">
        <v>10</v>
      </c>
    </row>
    <row r="217" spans="1:7" ht="31.5" hidden="1" x14ac:dyDescent="0.25">
      <c r="A217" s="43" t="s">
        <v>10</v>
      </c>
      <c r="B217" s="43" t="s">
        <v>204</v>
      </c>
      <c r="C217" s="44">
        <v>112</v>
      </c>
      <c r="D217" s="44" t="s">
        <v>201</v>
      </c>
      <c r="E217" s="45">
        <v>35000</v>
      </c>
      <c r="F217" s="45">
        <v>3920000</v>
      </c>
      <c r="G217" s="44" t="s">
        <v>10</v>
      </c>
    </row>
    <row r="218" spans="1:7" ht="31.5" hidden="1" x14ac:dyDescent="0.25">
      <c r="A218" s="43" t="s">
        <v>10</v>
      </c>
      <c r="B218" s="43" t="s">
        <v>205</v>
      </c>
      <c r="C218" s="44">
        <v>1008</v>
      </c>
      <c r="D218" s="44" t="s">
        <v>201</v>
      </c>
      <c r="E218" s="45">
        <v>35000</v>
      </c>
      <c r="F218" s="45">
        <v>35280000</v>
      </c>
      <c r="G218" s="44" t="s">
        <v>10</v>
      </c>
    </row>
    <row r="219" spans="1:7" x14ac:dyDescent="0.25">
      <c r="A219" s="40" t="s">
        <v>206</v>
      </c>
      <c r="B219" s="40" t="s">
        <v>207</v>
      </c>
      <c r="C219" s="41">
        <v>0</v>
      </c>
      <c r="D219" s="41" t="s">
        <v>10</v>
      </c>
      <c r="E219" s="42">
        <v>0</v>
      </c>
      <c r="F219" s="42">
        <v>95000000</v>
      </c>
      <c r="G219" s="41" t="s">
        <v>10</v>
      </c>
    </row>
    <row r="220" spans="1:7" ht="31.5" x14ac:dyDescent="0.25">
      <c r="A220" s="43" t="s">
        <v>53</v>
      </c>
      <c r="B220" s="43" t="s">
        <v>54</v>
      </c>
      <c r="C220" s="44">
        <v>0</v>
      </c>
      <c r="D220" s="44" t="s">
        <v>10</v>
      </c>
      <c r="E220" s="45">
        <v>0</v>
      </c>
      <c r="F220" s="45">
        <v>95000000</v>
      </c>
      <c r="G220" s="44" t="s">
        <v>17</v>
      </c>
    </row>
    <row r="221" spans="1:7" hidden="1" x14ac:dyDescent="0.25">
      <c r="A221" s="43" t="s">
        <v>10</v>
      </c>
      <c r="B221" s="43" t="s">
        <v>208</v>
      </c>
      <c r="C221" s="44">
        <v>70</v>
      </c>
      <c r="D221" s="44" t="s">
        <v>196</v>
      </c>
      <c r="E221" s="45">
        <v>200000</v>
      </c>
      <c r="F221" s="45">
        <v>14000000</v>
      </c>
      <c r="G221" s="44" t="s">
        <v>10</v>
      </c>
    </row>
    <row r="222" spans="1:7" hidden="1" x14ac:dyDescent="0.25">
      <c r="A222" s="43" t="s">
        <v>10</v>
      </c>
      <c r="B222" s="43" t="s">
        <v>209</v>
      </c>
      <c r="C222" s="44">
        <v>140</v>
      </c>
      <c r="D222" s="44" t="s">
        <v>196</v>
      </c>
      <c r="E222" s="45">
        <v>40000</v>
      </c>
      <c r="F222" s="45">
        <v>5600000</v>
      </c>
      <c r="G222" s="44" t="s">
        <v>10</v>
      </c>
    </row>
    <row r="223" spans="1:7" ht="31.5" hidden="1" x14ac:dyDescent="0.25">
      <c r="A223" s="43" t="s">
        <v>10</v>
      </c>
      <c r="B223" s="43" t="s">
        <v>210</v>
      </c>
      <c r="C223" s="44">
        <v>160</v>
      </c>
      <c r="D223" s="44" t="s">
        <v>25</v>
      </c>
      <c r="E223" s="45">
        <v>65000</v>
      </c>
      <c r="F223" s="45">
        <v>10400000</v>
      </c>
      <c r="G223" s="44" t="s">
        <v>10</v>
      </c>
    </row>
    <row r="224" spans="1:7" ht="31.5" hidden="1" x14ac:dyDescent="0.25">
      <c r="A224" s="43" t="s">
        <v>10</v>
      </c>
      <c r="B224" s="43" t="s">
        <v>211</v>
      </c>
      <c r="C224" s="44">
        <v>160</v>
      </c>
      <c r="D224" s="44" t="s">
        <v>212</v>
      </c>
      <c r="E224" s="45">
        <v>75000</v>
      </c>
      <c r="F224" s="45">
        <v>12000000</v>
      </c>
      <c r="G224" s="44" t="s">
        <v>10</v>
      </c>
    </row>
    <row r="225" spans="1:7" ht="31.5" hidden="1" x14ac:dyDescent="0.25">
      <c r="A225" s="43" t="s">
        <v>10</v>
      </c>
      <c r="B225" s="43" t="s">
        <v>213</v>
      </c>
      <c r="C225" s="44">
        <v>4000</v>
      </c>
      <c r="D225" s="44" t="s">
        <v>25</v>
      </c>
      <c r="E225" s="45">
        <v>8000</v>
      </c>
      <c r="F225" s="45">
        <v>32000000</v>
      </c>
      <c r="G225" s="44" t="s">
        <v>10</v>
      </c>
    </row>
    <row r="226" spans="1:7" hidden="1" x14ac:dyDescent="0.25">
      <c r="A226" s="43" t="s">
        <v>10</v>
      </c>
      <c r="B226" s="43" t="s">
        <v>214</v>
      </c>
      <c r="C226" s="44">
        <v>70</v>
      </c>
      <c r="D226" s="44" t="s">
        <v>196</v>
      </c>
      <c r="E226" s="45">
        <v>50000</v>
      </c>
      <c r="F226" s="45">
        <v>3500000</v>
      </c>
      <c r="G226" s="44" t="s">
        <v>10</v>
      </c>
    </row>
    <row r="227" spans="1:7" hidden="1" x14ac:dyDescent="0.25">
      <c r="A227" s="43" t="s">
        <v>10</v>
      </c>
      <c r="B227" s="43" t="s">
        <v>215</v>
      </c>
      <c r="C227" s="44">
        <v>70</v>
      </c>
      <c r="D227" s="44" t="s">
        <v>196</v>
      </c>
      <c r="E227" s="45">
        <v>250000</v>
      </c>
      <c r="F227" s="45">
        <v>17500000</v>
      </c>
      <c r="G227" s="44" t="s">
        <v>10</v>
      </c>
    </row>
    <row r="228" spans="1:7" x14ac:dyDescent="0.25">
      <c r="A228" s="40" t="s">
        <v>167</v>
      </c>
      <c r="B228" s="40" t="s">
        <v>216</v>
      </c>
      <c r="C228" s="41">
        <v>0</v>
      </c>
      <c r="D228" s="41" t="s">
        <v>10</v>
      </c>
      <c r="E228" s="42">
        <v>0</v>
      </c>
      <c r="F228" s="42">
        <v>158991000</v>
      </c>
      <c r="G228" s="41" t="s">
        <v>10</v>
      </c>
    </row>
    <row r="229" spans="1:7" ht="31.5" x14ac:dyDescent="0.25">
      <c r="A229" s="43" t="s">
        <v>217</v>
      </c>
      <c r="B229" s="43" t="s">
        <v>218</v>
      </c>
      <c r="C229" s="44">
        <v>0</v>
      </c>
      <c r="D229" s="44" t="s">
        <v>10</v>
      </c>
      <c r="E229" s="45">
        <v>0</v>
      </c>
      <c r="F229" s="45">
        <v>74338000</v>
      </c>
      <c r="G229" s="44" t="s">
        <v>17</v>
      </c>
    </row>
    <row r="230" spans="1:7" hidden="1" x14ac:dyDescent="0.25">
      <c r="A230" s="43" t="s">
        <v>10</v>
      </c>
      <c r="B230" s="43" t="s">
        <v>219</v>
      </c>
      <c r="C230" s="44">
        <v>36</v>
      </c>
      <c r="D230" s="44" t="s">
        <v>21</v>
      </c>
      <c r="E230" s="45">
        <v>958000</v>
      </c>
      <c r="F230" s="45">
        <v>34488000</v>
      </c>
      <c r="G230" s="44" t="s">
        <v>10</v>
      </c>
    </row>
    <row r="231" spans="1:7" hidden="1" x14ac:dyDescent="0.25">
      <c r="A231" s="43" t="s">
        <v>10</v>
      </c>
      <c r="B231" s="43" t="s">
        <v>169</v>
      </c>
      <c r="C231" s="44">
        <v>18000</v>
      </c>
      <c r="D231" s="44" t="s">
        <v>23</v>
      </c>
      <c r="E231" s="45">
        <v>150</v>
      </c>
      <c r="F231" s="45">
        <v>2700000</v>
      </c>
      <c r="G231" s="44" t="s">
        <v>10</v>
      </c>
    </row>
    <row r="232" spans="1:7" hidden="1" x14ac:dyDescent="0.25">
      <c r="A232" s="43" t="s">
        <v>10</v>
      </c>
      <c r="B232" s="43" t="s">
        <v>182</v>
      </c>
      <c r="C232" s="44">
        <v>300</v>
      </c>
      <c r="D232" s="44" t="s">
        <v>25</v>
      </c>
      <c r="E232" s="45">
        <v>25000</v>
      </c>
      <c r="F232" s="45">
        <v>7500000</v>
      </c>
      <c r="G232" s="44" t="s">
        <v>10</v>
      </c>
    </row>
    <row r="233" spans="1:7" hidden="1" x14ac:dyDescent="0.25">
      <c r="A233" s="43" t="s">
        <v>10</v>
      </c>
      <c r="B233" s="43" t="s">
        <v>220</v>
      </c>
      <c r="C233" s="44">
        <v>600</v>
      </c>
      <c r="D233" s="44" t="s">
        <v>25</v>
      </c>
      <c r="E233" s="45">
        <v>8000</v>
      </c>
      <c r="F233" s="45">
        <v>4800000</v>
      </c>
      <c r="G233" s="44" t="s">
        <v>10</v>
      </c>
    </row>
    <row r="234" spans="1:7" hidden="1" x14ac:dyDescent="0.25">
      <c r="A234" s="43" t="s">
        <v>10</v>
      </c>
      <c r="B234" s="43" t="s">
        <v>160</v>
      </c>
      <c r="C234" s="44">
        <v>450</v>
      </c>
      <c r="D234" s="44" t="s">
        <v>45</v>
      </c>
      <c r="E234" s="45">
        <v>25000</v>
      </c>
      <c r="F234" s="45">
        <v>11250000</v>
      </c>
      <c r="G234" s="44" t="s">
        <v>10</v>
      </c>
    </row>
    <row r="235" spans="1:7" hidden="1" x14ac:dyDescent="0.25">
      <c r="A235" s="43" t="s">
        <v>10</v>
      </c>
      <c r="B235" s="43" t="s">
        <v>26</v>
      </c>
      <c r="C235" s="44">
        <v>12</v>
      </c>
      <c r="D235" s="44" t="s">
        <v>21</v>
      </c>
      <c r="E235" s="45">
        <v>250000</v>
      </c>
      <c r="F235" s="45">
        <v>3000000</v>
      </c>
      <c r="G235" s="44" t="s">
        <v>10</v>
      </c>
    </row>
    <row r="236" spans="1:7" hidden="1" x14ac:dyDescent="0.25">
      <c r="A236" s="43" t="s">
        <v>10</v>
      </c>
      <c r="B236" s="43" t="s">
        <v>221</v>
      </c>
      <c r="C236" s="44">
        <v>20</v>
      </c>
      <c r="D236" s="44" t="s">
        <v>19</v>
      </c>
      <c r="E236" s="45">
        <v>35000</v>
      </c>
      <c r="F236" s="45">
        <v>700000</v>
      </c>
      <c r="G236" s="44" t="s">
        <v>10</v>
      </c>
    </row>
    <row r="237" spans="1:7" ht="31.5" hidden="1" x14ac:dyDescent="0.25">
      <c r="A237" s="43" t="s">
        <v>10</v>
      </c>
      <c r="B237" s="43" t="s">
        <v>222</v>
      </c>
      <c r="C237" s="44">
        <v>24</v>
      </c>
      <c r="D237" s="44" t="s">
        <v>223</v>
      </c>
      <c r="E237" s="45">
        <v>100000</v>
      </c>
      <c r="F237" s="45">
        <v>2400000</v>
      </c>
      <c r="G237" s="44" t="s">
        <v>10</v>
      </c>
    </row>
    <row r="238" spans="1:7" hidden="1" x14ac:dyDescent="0.25">
      <c r="A238" s="43" t="s">
        <v>10</v>
      </c>
      <c r="B238" s="43" t="s">
        <v>224</v>
      </c>
      <c r="C238" s="44">
        <v>300</v>
      </c>
      <c r="D238" s="44" t="s">
        <v>225</v>
      </c>
      <c r="E238" s="45">
        <v>25000</v>
      </c>
      <c r="F238" s="45">
        <v>7500000</v>
      </c>
      <c r="G238" s="44" t="s">
        <v>10</v>
      </c>
    </row>
    <row r="239" spans="1:7" ht="31.5" x14ac:dyDescent="0.25">
      <c r="A239" s="43" t="s">
        <v>226</v>
      </c>
      <c r="B239" s="43" t="s">
        <v>227</v>
      </c>
      <c r="C239" s="44">
        <v>0</v>
      </c>
      <c r="D239" s="44" t="s">
        <v>10</v>
      </c>
      <c r="E239" s="45">
        <v>0</v>
      </c>
      <c r="F239" s="45">
        <v>2250000</v>
      </c>
      <c r="G239" s="44" t="s">
        <v>17</v>
      </c>
    </row>
    <row r="240" spans="1:7" hidden="1" x14ac:dyDescent="0.25">
      <c r="A240" s="43" t="s">
        <v>10</v>
      </c>
      <c r="B240" s="43" t="s">
        <v>228</v>
      </c>
      <c r="C240" s="44">
        <v>250</v>
      </c>
      <c r="D240" s="44" t="s">
        <v>23</v>
      </c>
      <c r="E240" s="45">
        <v>3000</v>
      </c>
      <c r="F240" s="45">
        <v>750000</v>
      </c>
      <c r="G240" s="44" t="s">
        <v>10</v>
      </c>
    </row>
    <row r="241" spans="1:7" hidden="1" x14ac:dyDescent="0.25">
      <c r="A241" s="43" t="s">
        <v>10</v>
      </c>
      <c r="B241" s="43" t="s">
        <v>229</v>
      </c>
      <c r="C241" s="44">
        <v>250</v>
      </c>
      <c r="D241" s="44" t="s">
        <v>23</v>
      </c>
      <c r="E241" s="45">
        <v>6000</v>
      </c>
      <c r="F241" s="45">
        <v>1500000</v>
      </c>
      <c r="G241" s="44" t="s">
        <v>10</v>
      </c>
    </row>
    <row r="242" spans="1:7" ht="31.5" x14ac:dyDescent="0.25">
      <c r="A242" s="43" t="s">
        <v>230</v>
      </c>
      <c r="B242" s="43" t="s">
        <v>231</v>
      </c>
      <c r="C242" s="44">
        <v>0</v>
      </c>
      <c r="D242" s="44" t="s">
        <v>10</v>
      </c>
      <c r="E242" s="45">
        <v>0</v>
      </c>
      <c r="F242" s="45">
        <v>50003000</v>
      </c>
      <c r="G242" s="44" t="s">
        <v>17</v>
      </c>
    </row>
    <row r="243" spans="1:7" hidden="1" x14ac:dyDescent="0.25">
      <c r="A243" s="43" t="s">
        <v>10</v>
      </c>
      <c r="B243" s="43" t="s">
        <v>232</v>
      </c>
      <c r="C243" s="44">
        <v>1</v>
      </c>
      <c r="D243" s="44" t="s">
        <v>233</v>
      </c>
      <c r="E243" s="45">
        <v>6354000</v>
      </c>
      <c r="F243" s="45">
        <v>6354000</v>
      </c>
      <c r="G243" s="44" t="s">
        <v>10</v>
      </c>
    </row>
    <row r="244" spans="1:7" hidden="1" x14ac:dyDescent="0.25">
      <c r="A244" s="43" t="s">
        <v>10</v>
      </c>
      <c r="B244" s="43" t="s">
        <v>234</v>
      </c>
      <c r="C244" s="44">
        <v>12</v>
      </c>
      <c r="D244" s="44" t="s">
        <v>233</v>
      </c>
      <c r="E244" s="45">
        <v>1500000</v>
      </c>
      <c r="F244" s="45">
        <v>18000000</v>
      </c>
      <c r="G244" s="44" t="s">
        <v>10</v>
      </c>
    </row>
    <row r="245" spans="1:7" hidden="1" x14ac:dyDescent="0.25">
      <c r="A245" s="43" t="s">
        <v>10</v>
      </c>
      <c r="B245" s="43" t="s">
        <v>235</v>
      </c>
      <c r="C245" s="44">
        <v>8</v>
      </c>
      <c r="D245" s="44" t="s">
        <v>233</v>
      </c>
      <c r="E245" s="45">
        <v>600000</v>
      </c>
      <c r="F245" s="45">
        <v>4800000</v>
      </c>
      <c r="G245" s="44" t="s">
        <v>10</v>
      </c>
    </row>
    <row r="246" spans="1:7" hidden="1" x14ac:dyDescent="0.25">
      <c r="A246" s="43" t="s">
        <v>10</v>
      </c>
      <c r="B246" s="43" t="s">
        <v>236</v>
      </c>
      <c r="C246" s="44">
        <v>5</v>
      </c>
      <c r="D246" s="44" t="s">
        <v>233</v>
      </c>
      <c r="E246" s="45">
        <v>350000</v>
      </c>
      <c r="F246" s="45">
        <v>1750000</v>
      </c>
      <c r="G246" s="44" t="s">
        <v>10</v>
      </c>
    </row>
    <row r="247" spans="1:7" hidden="1" x14ac:dyDescent="0.25">
      <c r="A247" s="43" t="s">
        <v>10</v>
      </c>
      <c r="B247" s="43" t="s">
        <v>237</v>
      </c>
      <c r="C247" s="44">
        <v>1</v>
      </c>
      <c r="D247" s="44" t="s">
        <v>233</v>
      </c>
      <c r="E247" s="45">
        <v>4559000</v>
      </c>
      <c r="F247" s="45">
        <v>4559000</v>
      </c>
      <c r="G247" s="44" t="s">
        <v>10</v>
      </c>
    </row>
    <row r="248" spans="1:7" hidden="1" x14ac:dyDescent="0.25">
      <c r="A248" s="43" t="s">
        <v>10</v>
      </c>
      <c r="B248" s="43" t="s">
        <v>238</v>
      </c>
      <c r="C248" s="44">
        <v>10</v>
      </c>
      <c r="D248" s="44" t="s">
        <v>233</v>
      </c>
      <c r="E248" s="45">
        <v>200000</v>
      </c>
      <c r="F248" s="45">
        <v>2000000</v>
      </c>
      <c r="G248" s="44" t="s">
        <v>10</v>
      </c>
    </row>
    <row r="249" spans="1:7" hidden="1" x14ac:dyDescent="0.25">
      <c r="A249" s="43" t="s">
        <v>10</v>
      </c>
      <c r="B249" s="43" t="s">
        <v>239</v>
      </c>
      <c r="C249" s="44">
        <v>12</v>
      </c>
      <c r="D249" s="44" t="s">
        <v>21</v>
      </c>
      <c r="E249" s="45">
        <v>800000</v>
      </c>
      <c r="F249" s="45">
        <v>9600000</v>
      </c>
      <c r="G249" s="44" t="s">
        <v>10</v>
      </c>
    </row>
    <row r="250" spans="1:7" ht="31.5" hidden="1" x14ac:dyDescent="0.25">
      <c r="A250" s="43" t="s">
        <v>10</v>
      </c>
      <c r="B250" s="43" t="s">
        <v>240</v>
      </c>
      <c r="C250" s="44">
        <v>12</v>
      </c>
      <c r="D250" s="44" t="s">
        <v>223</v>
      </c>
      <c r="E250" s="45">
        <v>245000</v>
      </c>
      <c r="F250" s="45">
        <v>2940000</v>
      </c>
      <c r="G250" s="44" t="s">
        <v>10</v>
      </c>
    </row>
    <row r="251" spans="1:7" ht="31.5" x14ac:dyDescent="0.25">
      <c r="A251" s="43" t="s">
        <v>81</v>
      </c>
      <c r="B251" s="43" t="s">
        <v>82</v>
      </c>
      <c r="C251" s="44">
        <v>0</v>
      </c>
      <c r="D251" s="44" t="s">
        <v>10</v>
      </c>
      <c r="E251" s="45">
        <v>0</v>
      </c>
      <c r="F251" s="45">
        <v>32400000</v>
      </c>
      <c r="G251" s="44" t="s">
        <v>17</v>
      </c>
    </row>
    <row r="252" spans="1:7" ht="31.5" hidden="1" x14ac:dyDescent="0.25">
      <c r="A252" s="43" t="s">
        <v>10</v>
      </c>
      <c r="B252" s="43" t="s">
        <v>241</v>
      </c>
      <c r="C252" s="44">
        <v>12</v>
      </c>
      <c r="D252" s="44" t="s">
        <v>25</v>
      </c>
      <c r="E252" s="45">
        <v>1200000</v>
      </c>
      <c r="F252" s="45">
        <v>14400000</v>
      </c>
      <c r="G252" s="44" t="s">
        <v>10</v>
      </c>
    </row>
    <row r="253" spans="1:7" ht="31.5" hidden="1" x14ac:dyDescent="0.25">
      <c r="A253" s="43" t="s">
        <v>10</v>
      </c>
      <c r="B253" s="43" t="s">
        <v>242</v>
      </c>
      <c r="C253" s="44">
        <v>18</v>
      </c>
      <c r="D253" s="44" t="s">
        <v>25</v>
      </c>
      <c r="E253" s="45">
        <v>1000000</v>
      </c>
      <c r="F253" s="46">
        <v>18000000</v>
      </c>
      <c r="G253" s="44" t="s">
        <v>10</v>
      </c>
    </row>
    <row r="254" spans="1:7" ht="16.5" hidden="1" thickBot="1" x14ac:dyDescent="0.3">
      <c r="B254" s="47"/>
      <c r="F254" s="49">
        <v>796475000</v>
      </c>
    </row>
    <row r="255" spans="1:7" x14ac:dyDescent="0.25">
      <c r="B255" s="47"/>
    </row>
    <row r="256" spans="1:7" ht="31.5" x14ac:dyDescent="0.25">
      <c r="A256" s="37" t="s">
        <v>243</v>
      </c>
      <c r="B256" s="37" t="s">
        <v>244</v>
      </c>
      <c r="C256" s="38">
        <v>0</v>
      </c>
      <c r="D256" s="38" t="s">
        <v>10</v>
      </c>
      <c r="E256" s="39">
        <v>0</v>
      </c>
      <c r="F256" s="39">
        <v>450000000</v>
      </c>
      <c r="G256" s="38"/>
    </row>
    <row r="257" spans="1:7" x14ac:dyDescent="0.25">
      <c r="A257" s="37" t="s">
        <v>129</v>
      </c>
      <c r="B257" s="37" t="s">
        <v>245</v>
      </c>
      <c r="C257" s="38">
        <v>0</v>
      </c>
      <c r="D257" s="38" t="s">
        <v>10</v>
      </c>
      <c r="E257" s="39">
        <v>0</v>
      </c>
      <c r="F257" s="39">
        <v>450000000</v>
      </c>
      <c r="G257" s="38"/>
    </row>
    <row r="258" spans="1:7" x14ac:dyDescent="0.25">
      <c r="A258" s="40" t="s">
        <v>117</v>
      </c>
      <c r="B258" s="40" t="s">
        <v>246</v>
      </c>
      <c r="C258" s="41">
        <v>0</v>
      </c>
      <c r="D258" s="41" t="s">
        <v>10</v>
      </c>
      <c r="E258" s="42">
        <v>0</v>
      </c>
      <c r="F258" s="42">
        <v>60000000</v>
      </c>
      <c r="G258" s="41" t="s">
        <v>10</v>
      </c>
    </row>
    <row r="259" spans="1:7" ht="31.5" x14ac:dyDescent="0.25">
      <c r="A259" s="43" t="s">
        <v>15</v>
      </c>
      <c r="B259" s="43" t="s">
        <v>16</v>
      </c>
      <c r="C259" s="44">
        <v>0</v>
      </c>
      <c r="D259" s="44" t="s">
        <v>10</v>
      </c>
      <c r="E259" s="45">
        <v>0</v>
      </c>
      <c r="F259" s="45">
        <v>52200000</v>
      </c>
      <c r="G259" s="44" t="s">
        <v>247</v>
      </c>
    </row>
    <row r="260" spans="1:7" x14ac:dyDescent="0.25">
      <c r="A260" s="43" t="s">
        <v>10</v>
      </c>
      <c r="B260" s="43" t="s">
        <v>69</v>
      </c>
      <c r="C260" s="44">
        <v>2</v>
      </c>
      <c r="D260" s="44" t="s">
        <v>21</v>
      </c>
      <c r="E260" s="45">
        <v>4585000</v>
      </c>
      <c r="F260" s="45">
        <v>9170000</v>
      </c>
      <c r="G260" s="44" t="s">
        <v>10</v>
      </c>
    </row>
    <row r="261" spans="1:7" x14ac:dyDescent="0.25">
      <c r="A261" s="43" t="s">
        <v>10</v>
      </c>
      <c r="B261" s="43" t="s">
        <v>248</v>
      </c>
      <c r="C261" s="44">
        <v>60</v>
      </c>
      <c r="D261" s="44" t="s">
        <v>67</v>
      </c>
      <c r="E261" s="45">
        <v>25000</v>
      </c>
      <c r="F261" s="45">
        <v>1500000</v>
      </c>
      <c r="G261" s="44" t="s">
        <v>10</v>
      </c>
    </row>
    <row r="262" spans="1:7" x14ac:dyDescent="0.25">
      <c r="A262" s="43" t="s">
        <v>10</v>
      </c>
      <c r="B262" s="43" t="s">
        <v>249</v>
      </c>
      <c r="C262" s="44">
        <v>144</v>
      </c>
      <c r="D262" s="44" t="s">
        <v>19</v>
      </c>
      <c r="E262" s="45">
        <v>85000</v>
      </c>
      <c r="F262" s="45">
        <v>12240000</v>
      </c>
      <c r="G262" s="44" t="s">
        <v>10</v>
      </c>
    </row>
    <row r="263" spans="1:7" x14ac:dyDescent="0.25">
      <c r="A263" s="43" t="s">
        <v>10</v>
      </c>
      <c r="B263" s="43" t="s">
        <v>20</v>
      </c>
      <c r="C263" s="44">
        <v>2</v>
      </c>
      <c r="D263" s="44" t="s">
        <v>21</v>
      </c>
      <c r="E263" s="45">
        <v>650000</v>
      </c>
      <c r="F263" s="45">
        <v>1300000</v>
      </c>
      <c r="G263" s="44" t="s">
        <v>10</v>
      </c>
    </row>
    <row r="264" spans="1:7" x14ac:dyDescent="0.25">
      <c r="A264" s="43" t="s">
        <v>10</v>
      </c>
      <c r="B264" s="43" t="s">
        <v>250</v>
      </c>
      <c r="C264" s="44">
        <v>280</v>
      </c>
      <c r="D264" s="44" t="s">
        <v>25</v>
      </c>
      <c r="E264" s="45">
        <v>40000</v>
      </c>
      <c r="F264" s="45">
        <v>11200000</v>
      </c>
      <c r="G264" s="44" t="s">
        <v>10</v>
      </c>
    </row>
    <row r="265" spans="1:7" ht="31.5" x14ac:dyDescent="0.25">
      <c r="A265" s="43" t="s">
        <v>10</v>
      </c>
      <c r="B265" s="43" t="s">
        <v>251</v>
      </c>
      <c r="C265" s="44">
        <v>560</v>
      </c>
      <c r="D265" s="44" t="s">
        <v>25</v>
      </c>
      <c r="E265" s="45">
        <v>8000</v>
      </c>
      <c r="F265" s="45">
        <v>4480000</v>
      </c>
      <c r="G265" s="44" t="s">
        <v>10</v>
      </c>
    </row>
    <row r="266" spans="1:7" ht="31.5" x14ac:dyDescent="0.25">
      <c r="A266" s="43" t="s">
        <v>10</v>
      </c>
      <c r="B266" s="43" t="s">
        <v>252</v>
      </c>
      <c r="C266" s="44">
        <v>1020</v>
      </c>
      <c r="D266" s="44" t="s">
        <v>25</v>
      </c>
      <c r="E266" s="45">
        <v>8000</v>
      </c>
      <c r="F266" s="45">
        <v>8160000</v>
      </c>
      <c r="G266" s="44" t="s">
        <v>10</v>
      </c>
    </row>
    <row r="267" spans="1:7" x14ac:dyDescent="0.25">
      <c r="A267" s="43" t="s">
        <v>10</v>
      </c>
      <c r="B267" s="43" t="s">
        <v>253</v>
      </c>
      <c r="C267" s="44">
        <v>9000</v>
      </c>
      <c r="D267" s="44" t="s">
        <v>23</v>
      </c>
      <c r="E267" s="45">
        <v>150</v>
      </c>
      <c r="F267" s="45">
        <v>1350000</v>
      </c>
      <c r="G267" s="44" t="s">
        <v>10</v>
      </c>
    </row>
    <row r="268" spans="1:7" ht="31.5" x14ac:dyDescent="0.25">
      <c r="A268" s="43" t="s">
        <v>10</v>
      </c>
      <c r="B268" s="43" t="s">
        <v>254</v>
      </c>
      <c r="C268" s="44">
        <v>64</v>
      </c>
      <c r="D268" s="44" t="s">
        <v>67</v>
      </c>
      <c r="E268" s="45">
        <v>25000</v>
      </c>
      <c r="F268" s="45">
        <v>1600000</v>
      </c>
      <c r="G268" s="44" t="s">
        <v>10</v>
      </c>
    </row>
    <row r="269" spans="1:7" ht="31.5" x14ac:dyDescent="0.25">
      <c r="A269" s="43" t="s">
        <v>10</v>
      </c>
      <c r="B269" s="43" t="s">
        <v>255</v>
      </c>
      <c r="C269" s="44">
        <v>24</v>
      </c>
      <c r="D269" s="44" t="s">
        <v>67</v>
      </c>
      <c r="E269" s="45">
        <v>25000</v>
      </c>
      <c r="F269" s="45">
        <v>600000</v>
      </c>
      <c r="G269" s="44" t="s">
        <v>10</v>
      </c>
    </row>
    <row r="270" spans="1:7" ht="31.5" x14ac:dyDescent="0.25">
      <c r="A270" s="43" t="s">
        <v>10</v>
      </c>
      <c r="B270" s="43" t="s">
        <v>256</v>
      </c>
      <c r="C270" s="44">
        <v>24</v>
      </c>
      <c r="D270" s="44" t="s">
        <v>67</v>
      </c>
      <c r="E270" s="45">
        <v>25000</v>
      </c>
      <c r="F270" s="45">
        <v>600000</v>
      </c>
      <c r="G270" s="44" t="s">
        <v>10</v>
      </c>
    </row>
    <row r="271" spans="1:7" ht="31.5" x14ac:dyDescent="0.25">
      <c r="A271" s="43" t="s">
        <v>53</v>
      </c>
      <c r="B271" s="43" t="s">
        <v>54</v>
      </c>
      <c r="C271" s="44">
        <v>0</v>
      </c>
      <c r="D271" s="44" t="s">
        <v>10</v>
      </c>
      <c r="E271" s="45">
        <v>0</v>
      </c>
      <c r="F271" s="45">
        <v>7800000</v>
      </c>
      <c r="G271" s="44" t="s">
        <v>247</v>
      </c>
    </row>
    <row r="272" spans="1:7" ht="31.5" x14ac:dyDescent="0.25">
      <c r="A272" s="43" t="s">
        <v>10</v>
      </c>
      <c r="B272" s="43" t="s">
        <v>257</v>
      </c>
      <c r="C272" s="44">
        <v>6</v>
      </c>
      <c r="D272" s="44" t="s">
        <v>25</v>
      </c>
      <c r="E272" s="45">
        <v>400000</v>
      </c>
      <c r="F272" s="45">
        <v>2400000</v>
      </c>
      <c r="G272" s="44" t="s">
        <v>10</v>
      </c>
    </row>
    <row r="273" spans="1:7" ht="31.5" x14ac:dyDescent="0.25">
      <c r="A273" s="43" t="s">
        <v>10</v>
      </c>
      <c r="B273" s="43" t="s">
        <v>258</v>
      </c>
      <c r="C273" s="44">
        <v>12</v>
      </c>
      <c r="D273" s="44" t="s">
        <v>25</v>
      </c>
      <c r="E273" s="45">
        <v>350000</v>
      </c>
      <c r="F273" s="45">
        <v>4200000</v>
      </c>
      <c r="G273" s="44" t="s">
        <v>10</v>
      </c>
    </row>
    <row r="274" spans="1:7" ht="31.5" x14ac:dyDescent="0.25">
      <c r="A274" s="43" t="s">
        <v>10</v>
      </c>
      <c r="B274" s="43" t="s">
        <v>259</v>
      </c>
      <c r="C274" s="44">
        <v>4</v>
      </c>
      <c r="D274" s="44" t="s">
        <v>25</v>
      </c>
      <c r="E274" s="45">
        <v>300000</v>
      </c>
      <c r="F274" s="45">
        <v>1200000</v>
      </c>
      <c r="G274" s="44" t="s">
        <v>10</v>
      </c>
    </row>
    <row r="276" spans="1:7" x14ac:dyDescent="0.25">
      <c r="E276" s="24" t="s">
        <v>299</v>
      </c>
    </row>
    <row r="277" spans="1:7" x14ac:dyDescent="0.25">
      <c r="E277" s="24" t="s">
        <v>300</v>
      </c>
    </row>
    <row r="278" spans="1:7" x14ac:dyDescent="0.25">
      <c r="E278" s="24"/>
    </row>
    <row r="279" spans="1:7" x14ac:dyDescent="0.25">
      <c r="E279" s="25"/>
    </row>
    <row r="280" spans="1:7" x14ac:dyDescent="0.25">
      <c r="E280" s="23" t="s">
        <v>301</v>
      </c>
    </row>
    <row r="281" spans="1:7" x14ac:dyDescent="0.25">
      <c r="E281" s="24" t="s">
        <v>302</v>
      </c>
    </row>
  </sheetData>
  <autoFilter ref="A3:G254">
    <filterColumn colId="0">
      <filters>
        <filter val="521111"/>
        <filter val="521211"/>
        <filter val="521213"/>
        <filter val="521219"/>
        <filter val="521813"/>
        <filter val="522141"/>
        <filter val="522151"/>
        <filter val="523121"/>
        <filter val="524111"/>
        <filter val="524114"/>
        <filter val="532111"/>
        <filter val="A"/>
        <filter val="AB"/>
        <filter val="AC"/>
        <filter val="AO"/>
        <filter val="AP"/>
        <filter val="B"/>
        <filter val="C"/>
        <filter val="D"/>
        <filter val="E"/>
        <filter val="F"/>
        <filter val="H"/>
        <filter val="J"/>
        <filter val="M"/>
        <filter val="U"/>
        <filter val="V"/>
        <filter val="W"/>
        <filter val="X"/>
      </filters>
    </filterColumn>
  </autoFilter>
  <mergeCells count="1">
    <mergeCell ref="A1:F1"/>
  </mergeCells>
  <pageMargins left="0.23622047244094491" right="0.23622047244094491" top="0.31496062992125984" bottom="0.35433070866141736" header="0.31496062992125984" footer="0.23622047244094491"/>
  <pageSetup paperSize="130" scale="93" fitToHeight="8" orientation="portrait" r:id="rId1"/>
  <rowBreaks count="3" manualBreakCount="3">
    <brk id="77" max="6" man="1"/>
    <brk id="156" max="6" man="1"/>
    <brk id="23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abSelected="1" view="pageBreakPreview" topLeftCell="A28" zoomScale="60" zoomScaleNormal="100" workbookViewId="0">
      <selection activeCell="B7" sqref="B7"/>
    </sheetView>
  </sheetViews>
  <sheetFormatPr defaultRowHeight="15" x14ac:dyDescent="0.25"/>
  <cols>
    <col min="1" max="1" width="11.140625" customWidth="1"/>
    <col min="2" max="2" width="63.28515625" customWidth="1"/>
    <col min="3" max="3" width="20.5703125" customWidth="1"/>
  </cols>
  <sheetData>
    <row r="1" spans="1:5" s="5" customFormat="1" ht="21" x14ac:dyDescent="0.35">
      <c r="A1" s="74" t="s">
        <v>0</v>
      </c>
      <c r="B1" s="74"/>
      <c r="C1" s="74"/>
    </row>
    <row r="2" spans="1:5" s="5" customFormat="1" ht="15.75" x14ac:dyDescent="0.3">
      <c r="A2" s="6"/>
      <c r="B2" s="7"/>
      <c r="C2" s="8"/>
    </row>
    <row r="3" spans="1:5" ht="15.75" x14ac:dyDescent="0.25">
      <c r="A3" s="40" t="s">
        <v>13</v>
      </c>
      <c r="B3" s="40" t="s">
        <v>14</v>
      </c>
      <c r="C3" s="42">
        <v>15000000</v>
      </c>
      <c r="E3" t="s">
        <v>303</v>
      </c>
    </row>
    <row r="4" spans="1:5" ht="15.75" x14ac:dyDescent="0.25">
      <c r="A4" s="43" t="s">
        <v>15</v>
      </c>
      <c r="B4" s="43" t="s">
        <v>16</v>
      </c>
      <c r="C4" s="45">
        <v>3000000</v>
      </c>
    </row>
    <row r="5" spans="1:5" ht="15.75" x14ac:dyDescent="0.25">
      <c r="A5" s="43" t="s">
        <v>27</v>
      </c>
      <c r="B5" s="43" t="s">
        <v>28</v>
      </c>
      <c r="C5" s="45">
        <v>12000000</v>
      </c>
    </row>
    <row r="6" spans="1:5" ht="15.75" x14ac:dyDescent="0.25">
      <c r="A6" s="40" t="s">
        <v>31</v>
      </c>
      <c r="B6" s="40" t="s">
        <v>32</v>
      </c>
      <c r="C6" s="42">
        <v>13000000</v>
      </c>
    </row>
    <row r="7" spans="1:5" ht="15.75" x14ac:dyDescent="0.25">
      <c r="A7" s="43" t="s">
        <v>33</v>
      </c>
      <c r="B7" s="43" t="s">
        <v>34</v>
      </c>
      <c r="C7" s="45">
        <v>13000000</v>
      </c>
    </row>
    <row r="8" spans="1:5" ht="15.75" x14ac:dyDescent="0.25">
      <c r="A8" s="40" t="s">
        <v>41</v>
      </c>
      <c r="B8" s="40" t="s">
        <v>42</v>
      </c>
      <c r="C8" s="42">
        <v>17000000</v>
      </c>
    </row>
    <row r="9" spans="1:5" ht="15.75" x14ac:dyDescent="0.25">
      <c r="A9" s="43" t="s">
        <v>15</v>
      </c>
      <c r="B9" s="43" t="s">
        <v>16</v>
      </c>
      <c r="C9" s="45">
        <v>11050000</v>
      </c>
    </row>
    <row r="10" spans="1:5" ht="15.75" x14ac:dyDescent="0.25">
      <c r="A10" s="43" t="s">
        <v>53</v>
      </c>
      <c r="B10" s="43" t="s">
        <v>54</v>
      </c>
      <c r="C10" s="45">
        <v>5950000</v>
      </c>
    </row>
    <row r="11" spans="1:5" ht="15.75" x14ac:dyDescent="0.25">
      <c r="A11" s="40" t="s">
        <v>62</v>
      </c>
      <c r="B11" s="40" t="s">
        <v>63</v>
      </c>
      <c r="C11" s="42">
        <v>46235000</v>
      </c>
    </row>
    <row r="12" spans="1:5" ht="15.75" x14ac:dyDescent="0.25">
      <c r="A12" s="43" t="s">
        <v>15</v>
      </c>
      <c r="B12" s="43" t="s">
        <v>16</v>
      </c>
      <c r="C12" s="45">
        <v>20975000</v>
      </c>
    </row>
    <row r="13" spans="1:5" ht="15.75" x14ac:dyDescent="0.25">
      <c r="A13" s="43" t="s">
        <v>27</v>
      </c>
      <c r="B13" s="43" t="s">
        <v>28</v>
      </c>
      <c r="C13" s="45">
        <v>15600000</v>
      </c>
    </row>
    <row r="14" spans="1:5" ht="15.75" x14ac:dyDescent="0.25">
      <c r="A14" s="43" t="s">
        <v>81</v>
      </c>
      <c r="B14" s="43" t="s">
        <v>82</v>
      </c>
      <c r="C14" s="45">
        <v>9660000</v>
      </c>
    </row>
    <row r="15" spans="1:5" ht="15.75" x14ac:dyDescent="0.25">
      <c r="A15" s="40" t="s">
        <v>85</v>
      </c>
      <c r="B15" s="40" t="s">
        <v>86</v>
      </c>
      <c r="C15" s="42">
        <v>31009000</v>
      </c>
    </row>
    <row r="16" spans="1:5" ht="15.75" x14ac:dyDescent="0.25">
      <c r="A16" s="43" t="s">
        <v>15</v>
      </c>
      <c r="B16" s="43" t="s">
        <v>16</v>
      </c>
      <c r="C16" s="45">
        <v>20509000</v>
      </c>
    </row>
    <row r="17" spans="1:3" ht="15.75" x14ac:dyDescent="0.25">
      <c r="A17" s="43" t="s">
        <v>27</v>
      </c>
      <c r="B17" s="43" t="s">
        <v>28</v>
      </c>
      <c r="C17" s="45">
        <v>4800000</v>
      </c>
    </row>
    <row r="18" spans="1:3" ht="15.75" x14ac:dyDescent="0.25">
      <c r="A18" s="43" t="s">
        <v>81</v>
      </c>
      <c r="B18" s="43" t="s">
        <v>82</v>
      </c>
      <c r="C18" s="45">
        <v>5700000</v>
      </c>
    </row>
    <row r="19" spans="1:3" ht="15.75" x14ac:dyDescent="0.25">
      <c r="A19" s="40" t="s">
        <v>103</v>
      </c>
      <c r="B19" s="40" t="s">
        <v>104</v>
      </c>
      <c r="C19" s="42">
        <v>15000000</v>
      </c>
    </row>
    <row r="20" spans="1:3" ht="15.75" x14ac:dyDescent="0.25">
      <c r="A20" s="43" t="s">
        <v>15</v>
      </c>
      <c r="B20" s="43" t="s">
        <v>16</v>
      </c>
      <c r="C20" s="45">
        <v>13000000</v>
      </c>
    </row>
    <row r="21" spans="1:3" ht="15.75" x14ac:dyDescent="0.25">
      <c r="A21" s="43" t="s">
        <v>110</v>
      </c>
      <c r="B21" s="43" t="s">
        <v>111</v>
      </c>
      <c r="C21" s="45">
        <v>2000000</v>
      </c>
    </row>
    <row r="22" spans="1:3" ht="15.75" x14ac:dyDescent="0.25">
      <c r="A22" s="40" t="s">
        <v>117</v>
      </c>
      <c r="B22" s="40" t="s">
        <v>118</v>
      </c>
      <c r="C22" s="42">
        <v>30000000</v>
      </c>
    </row>
    <row r="23" spans="1:3" ht="15.75" x14ac:dyDescent="0.25">
      <c r="A23" s="43" t="s">
        <v>15</v>
      </c>
      <c r="B23" s="43" t="s">
        <v>16</v>
      </c>
      <c r="C23" s="45">
        <v>30000000</v>
      </c>
    </row>
    <row r="24" spans="1:3" ht="15.75" x14ac:dyDescent="0.25">
      <c r="A24" s="40" t="s">
        <v>131</v>
      </c>
      <c r="B24" s="40" t="s">
        <v>132</v>
      </c>
      <c r="C24" s="42">
        <v>10000000</v>
      </c>
    </row>
    <row r="25" spans="1:3" ht="15.75" x14ac:dyDescent="0.25">
      <c r="A25" s="43" t="s">
        <v>133</v>
      </c>
      <c r="B25" s="43" t="s">
        <v>134</v>
      </c>
      <c r="C25" s="45">
        <v>10000000</v>
      </c>
    </row>
    <row r="26" spans="1:3" ht="15.75" x14ac:dyDescent="0.25">
      <c r="A26" s="40" t="s">
        <v>140</v>
      </c>
      <c r="B26" s="40" t="s">
        <v>141</v>
      </c>
      <c r="C26" s="42">
        <v>15000000</v>
      </c>
    </row>
    <row r="27" spans="1:3" ht="15.75" x14ac:dyDescent="0.25">
      <c r="A27" s="43" t="s">
        <v>15</v>
      </c>
      <c r="B27" s="43" t="s">
        <v>16</v>
      </c>
      <c r="C27" s="45">
        <v>8660000</v>
      </c>
    </row>
    <row r="28" spans="1:3" ht="15.75" x14ac:dyDescent="0.25">
      <c r="A28" s="43" t="s">
        <v>53</v>
      </c>
      <c r="B28" s="43" t="s">
        <v>54</v>
      </c>
      <c r="C28" s="45">
        <v>6340000</v>
      </c>
    </row>
    <row r="29" spans="1:3" ht="15.75" x14ac:dyDescent="0.25">
      <c r="A29" s="40" t="s">
        <v>152</v>
      </c>
      <c r="B29" s="40" t="s">
        <v>153</v>
      </c>
      <c r="C29" s="42">
        <v>15000000</v>
      </c>
    </row>
    <row r="30" spans="1:3" ht="15.75" x14ac:dyDescent="0.25">
      <c r="A30" s="43" t="s">
        <v>15</v>
      </c>
      <c r="B30" s="43" t="s">
        <v>16</v>
      </c>
      <c r="C30" s="45">
        <v>8660000</v>
      </c>
    </row>
    <row r="31" spans="1:3" ht="15.75" x14ac:dyDescent="0.25">
      <c r="A31" s="43" t="s">
        <v>53</v>
      </c>
      <c r="B31" s="43" t="s">
        <v>54</v>
      </c>
      <c r="C31" s="45">
        <v>6340000</v>
      </c>
    </row>
    <row r="32" spans="1:3" ht="15.75" x14ac:dyDescent="0.25">
      <c r="A32" s="40" t="s">
        <v>157</v>
      </c>
      <c r="B32" s="40" t="s">
        <v>158</v>
      </c>
      <c r="C32" s="42">
        <v>20000000</v>
      </c>
    </row>
    <row r="33" spans="1:5" ht="15.75" x14ac:dyDescent="0.25">
      <c r="A33" s="43" t="s">
        <v>15</v>
      </c>
      <c r="B33" s="43" t="s">
        <v>16</v>
      </c>
      <c r="C33" s="45">
        <v>14050000</v>
      </c>
    </row>
    <row r="34" spans="1:5" ht="15.75" x14ac:dyDescent="0.25">
      <c r="A34" s="43" t="s">
        <v>53</v>
      </c>
      <c r="B34" s="43" t="s">
        <v>54</v>
      </c>
      <c r="C34" s="45">
        <v>2950000</v>
      </c>
    </row>
    <row r="35" spans="1:5" ht="15.75" x14ac:dyDescent="0.25">
      <c r="A35" s="43" t="s">
        <v>27</v>
      </c>
      <c r="B35" s="43" t="s">
        <v>28</v>
      </c>
      <c r="C35" s="45">
        <v>3000000</v>
      </c>
    </row>
    <row r="36" spans="1:5" ht="15.75" x14ac:dyDescent="0.25">
      <c r="A36" s="40" t="s">
        <v>167</v>
      </c>
      <c r="B36" s="40" t="s">
        <v>168</v>
      </c>
      <c r="C36" s="42">
        <v>23000000</v>
      </c>
    </row>
    <row r="37" spans="1:5" ht="15.75" x14ac:dyDescent="0.25">
      <c r="A37" s="43" t="s">
        <v>15</v>
      </c>
      <c r="B37" s="43" t="s">
        <v>16</v>
      </c>
      <c r="C37" s="45">
        <v>17000000</v>
      </c>
    </row>
    <row r="38" spans="1:5" ht="15.75" x14ac:dyDescent="0.25">
      <c r="A38" s="43" t="s">
        <v>171</v>
      </c>
      <c r="B38" s="43" t="s">
        <v>172</v>
      </c>
      <c r="C38" s="45">
        <v>6000000</v>
      </c>
    </row>
    <row r="39" spans="1:5" ht="15.75" x14ac:dyDescent="0.25">
      <c r="A39" s="40" t="s">
        <v>174</v>
      </c>
      <c r="B39" s="40" t="s">
        <v>175</v>
      </c>
      <c r="C39" s="42">
        <v>25000000</v>
      </c>
      <c r="E39" t="s">
        <v>303</v>
      </c>
    </row>
    <row r="40" spans="1:5" ht="15.75" x14ac:dyDescent="0.25">
      <c r="A40" s="43" t="s">
        <v>15</v>
      </c>
      <c r="B40" s="43" t="s">
        <v>16</v>
      </c>
      <c r="C40" s="45">
        <v>19600000</v>
      </c>
    </row>
    <row r="41" spans="1:5" ht="15.75" x14ac:dyDescent="0.25">
      <c r="A41" s="43" t="s">
        <v>27</v>
      </c>
      <c r="B41" s="43" t="s">
        <v>28</v>
      </c>
      <c r="C41" s="45">
        <v>5400000</v>
      </c>
    </row>
    <row r="42" spans="1:5" ht="15.75" x14ac:dyDescent="0.25">
      <c r="A42" s="40" t="s">
        <v>180</v>
      </c>
      <c r="B42" s="40" t="s">
        <v>181</v>
      </c>
      <c r="C42" s="42">
        <v>50000000</v>
      </c>
    </row>
    <row r="43" spans="1:5" ht="15.75" x14ac:dyDescent="0.25">
      <c r="A43" s="43" t="s">
        <v>15</v>
      </c>
      <c r="B43" s="43" t="s">
        <v>16</v>
      </c>
      <c r="C43" s="45">
        <v>40350000</v>
      </c>
    </row>
    <row r="44" spans="1:5" ht="15.75" x14ac:dyDescent="0.25">
      <c r="A44" s="43" t="s">
        <v>53</v>
      </c>
      <c r="B44" s="43" t="s">
        <v>54</v>
      </c>
      <c r="C44" s="45">
        <v>5650000</v>
      </c>
    </row>
    <row r="45" spans="1:5" ht="15.75" x14ac:dyDescent="0.25">
      <c r="A45" s="43" t="s">
        <v>27</v>
      </c>
      <c r="B45" s="43" t="s">
        <v>28</v>
      </c>
      <c r="C45" s="45">
        <v>4000000</v>
      </c>
    </row>
    <row r="46" spans="1:5" ht="15.75" x14ac:dyDescent="0.25">
      <c r="A46" s="40" t="s">
        <v>188</v>
      </c>
      <c r="B46" s="40" t="s">
        <v>189</v>
      </c>
      <c r="C46" s="42">
        <v>25000000</v>
      </c>
    </row>
    <row r="47" spans="1:5" ht="15.75" x14ac:dyDescent="0.25">
      <c r="A47" s="43" t="s">
        <v>33</v>
      </c>
      <c r="B47" s="43" t="s">
        <v>34</v>
      </c>
      <c r="C47" s="45">
        <v>25000000</v>
      </c>
    </row>
    <row r="48" spans="1:5" ht="15.75" x14ac:dyDescent="0.25">
      <c r="A48" s="40" t="s">
        <v>85</v>
      </c>
      <c r="B48" s="40" t="s">
        <v>194</v>
      </c>
      <c r="C48" s="42">
        <v>65400000</v>
      </c>
    </row>
    <row r="49" spans="1:3" ht="15.75" x14ac:dyDescent="0.25">
      <c r="A49" s="43" t="s">
        <v>53</v>
      </c>
      <c r="B49" s="43" t="s">
        <v>54</v>
      </c>
      <c r="C49" s="45">
        <v>65400000</v>
      </c>
    </row>
    <row r="50" spans="1:3" ht="15.75" x14ac:dyDescent="0.25">
      <c r="A50" s="40" t="s">
        <v>198</v>
      </c>
      <c r="B50" s="40" t="s">
        <v>199</v>
      </c>
      <c r="C50" s="42">
        <v>126840000</v>
      </c>
    </row>
    <row r="51" spans="1:3" ht="15.75" x14ac:dyDescent="0.25">
      <c r="A51" s="43" t="s">
        <v>53</v>
      </c>
      <c r="B51" s="43" t="s">
        <v>54</v>
      </c>
      <c r="C51" s="45">
        <v>126840000</v>
      </c>
    </row>
    <row r="52" spans="1:3" ht="15.75" x14ac:dyDescent="0.25">
      <c r="A52" s="40" t="s">
        <v>206</v>
      </c>
      <c r="B52" s="40" t="s">
        <v>207</v>
      </c>
      <c r="C52" s="42">
        <v>95000000</v>
      </c>
    </row>
    <row r="53" spans="1:3" ht="15.75" x14ac:dyDescent="0.25">
      <c r="A53" s="43" t="s">
        <v>53</v>
      </c>
      <c r="B53" s="43" t="s">
        <v>54</v>
      </c>
      <c r="C53" s="45">
        <v>95000000</v>
      </c>
    </row>
    <row r="54" spans="1:3" ht="15.75" x14ac:dyDescent="0.25">
      <c r="A54" s="40" t="s">
        <v>167</v>
      </c>
      <c r="B54" s="40" t="s">
        <v>216</v>
      </c>
      <c r="C54" s="42">
        <v>158991000</v>
      </c>
    </row>
    <row r="55" spans="1:3" ht="15.75" x14ac:dyDescent="0.25">
      <c r="A55" s="43" t="s">
        <v>217</v>
      </c>
      <c r="B55" s="43" t="s">
        <v>218</v>
      </c>
      <c r="C55" s="45">
        <v>74338000</v>
      </c>
    </row>
    <row r="56" spans="1:3" ht="15.75" x14ac:dyDescent="0.25">
      <c r="A56" s="43" t="s">
        <v>226</v>
      </c>
      <c r="B56" s="43" t="s">
        <v>227</v>
      </c>
      <c r="C56" s="45">
        <v>2250000</v>
      </c>
    </row>
    <row r="57" spans="1:3" ht="15.75" x14ac:dyDescent="0.25">
      <c r="A57" s="43" t="s">
        <v>230</v>
      </c>
      <c r="B57" s="43" t="s">
        <v>231</v>
      </c>
      <c r="C57" s="45">
        <v>50003000</v>
      </c>
    </row>
    <row r="58" spans="1:3" ht="15.75" x14ac:dyDescent="0.25">
      <c r="A58" s="43" t="s">
        <v>81</v>
      </c>
      <c r="B58" s="43" t="s">
        <v>82</v>
      </c>
      <c r="C58" s="45">
        <v>32400000</v>
      </c>
    </row>
    <row r="59" spans="1:3" ht="18.75" x14ac:dyDescent="0.3">
      <c r="A59" s="15"/>
      <c r="B59" s="15"/>
      <c r="C59" s="76">
        <v>796475000</v>
      </c>
    </row>
  </sheetData>
  <mergeCells count="1">
    <mergeCell ref="A1:C1"/>
  </mergeCells>
  <pageMargins left="0.7" right="0.7" top="0.75" bottom="0.75" header="0.3" footer="0.3"/>
  <pageSetup paperSize="130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SheetLayoutView="100" workbookViewId="0">
      <selection activeCell="F14" sqref="F14"/>
    </sheetView>
  </sheetViews>
  <sheetFormatPr defaultRowHeight="15" x14ac:dyDescent="0.25"/>
  <cols>
    <col min="1" max="1" width="6.28515625" style="51" customWidth="1"/>
    <col min="2" max="2" width="7.5703125" style="51" bestFit="1" customWidth="1"/>
    <col min="3" max="3" width="73.28515625" style="51" customWidth="1"/>
    <col min="4" max="4" width="17.5703125" style="55" bestFit="1" customWidth="1"/>
    <col min="5" max="5" width="12.85546875" style="51" bestFit="1" customWidth="1"/>
    <col min="6" max="7" width="11.5703125" style="51" bestFit="1" customWidth="1"/>
    <col min="8" max="16384" width="9.140625" style="51"/>
  </cols>
  <sheetData>
    <row r="1" spans="1:7" ht="21" x14ac:dyDescent="0.25">
      <c r="A1" s="75" t="s">
        <v>304</v>
      </c>
      <c r="B1" s="75"/>
      <c r="C1" s="75"/>
      <c r="D1" s="75"/>
      <c r="E1" s="75"/>
    </row>
    <row r="2" spans="1:7" ht="21" x14ac:dyDescent="0.25">
      <c r="A2" s="75" t="s">
        <v>305</v>
      </c>
      <c r="B2" s="75"/>
      <c r="C2" s="75"/>
      <c r="D2" s="75"/>
      <c r="E2" s="75"/>
    </row>
    <row r="3" spans="1:7" ht="21" x14ac:dyDescent="0.25">
      <c r="A3" s="75" t="s">
        <v>306</v>
      </c>
      <c r="B3" s="75"/>
      <c r="C3" s="75"/>
      <c r="D3" s="75"/>
      <c r="E3" s="75"/>
    </row>
    <row r="4" spans="1:7" x14ac:dyDescent="0.25">
      <c r="B4" s="52"/>
      <c r="C4" s="53"/>
      <c r="D4" s="54"/>
    </row>
    <row r="5" spans="1:7" ht="18.75" x14ac:dyDescent="0.25">
      <c r="A5" s="59" t="s">
        <v>335</v>
      </c>
      <c r="B5" s="59" t="s">
        <v>310</v>
      </c>
      <c r="C5" s="60" t="s">
        <v>311</v>
      </c>
      <c r="D5" s="61" t="s">
        <v>312</v>
      </c>
      <c r="E5" s="61" t="s">
        <v>313</v>
      </c>
    </row>
    <row r="6" spans="1:7" ht="18.75" x14ac:dyDescent="0.25">
      <c r="A6" s="62">
        <v>1</v>
      </c>
      <c r="B6" s="62" t="s">
        <v>326</v>
      </c>
      <c r="C6" s="63" t="s">
        <v>316</v>
      </c>
      <c r="D6" s="64">
        <v>15000000</v>
      </c>
      <c r="E6" s="64" t="s">
        <v>307</v>
      </c>
      <c r="F6" s="51" t="s">
        <v>340</v>
      </c>
    </row>
    <row r="7" spans="1:7" ht="18.75" x14ac:dyDescent="0.25">
      <c r="A7" s="65">
        <v>2</v>
      </c>
      <c r="B7" s="65" t="s">
        <v>331</v>
      </c>
      <c r="C7" s="66" t="s">
        <v>317</v>
      </c>
      <c r="D7" s="67">
        <v>13000000</v>
      </c>
      <c r="E7" s="67" t="s">
        <v>307</v>
      </c>
    </row>
    <row r="8" spans="1:7" ht="18.75" x14ac:dyDescent="0.25">
      <c r="A8" s="65">
        <v>3</v>
      </c>
      <c r="B8" s="65" t="s">
        <v>332</v>
      </c>
      <c r="C8" s="66" t="s">
        <v>318</v>
      </c>
      <c r="D8" s="67">
        <v>17000000</v>
      </c>
      <c r="E8" s="67" t="s">
        <v>307</v>
      </c>
      <c r="F8" s="51" t="s">
        <v>340</v>
      </c>
    </row>
    <row r="9" spans="1:7" ht="18.75" x14ac:dyDescent="0.25">
      <c r="A9" s="65">
        <v>4</v>
      </c>
      <c r="B9" s="65" t="s">
        <v>17</v>
      </c>
      <c r="C9" s="66" t="s">
        <v>319</v>
      </c>
      <c r="D9" s="67">
        <v>10000000</v>
      </c>
      <c r="E9" s="67" t="s">
        <v>307</v>
      </c>
      <c r="F9" s="51" t="s">
        <v>340</v>
      </c>
    </row>
    <row r="10" spans="1:7" ht="18.75" x14ac:dyDescent="0.25">
      <c r="A10" s="65">
        <v>5</v>
      </c>
      <c r="B10" s="65" t="s">
        <v>327</v>
      </c>
      <c r="C10" s="66" t="s">
        <v>320</v>
      </c>
      <c r="D10" s="67">
        <v>15000000</v>
      </c>
      <c r="E10" s="67" t="s">
        <v>307</v>
      </c>
      <c r="F10" s="51" t="s">
        <v>340</v>
      </c>
    </row>
    <row r="11" spans="1:7" ht="18.75" x14ac:dyDescent="0.25">
      <c r="A11" s="65">
        <v>6</v>
      </c>
      <c r="B11" s="65" t="s">
        <v>328</v>
      </c>
      <c r="C11" s="66" t="s">
        <v>321</v>
      </c>
      <c r="D11" s="67">
        <v>15000000</v>
      </c>
      <c r="E11" s="67" t="s">
        <v>307</v>
      </c>
      <c r="F11" s="51" t="s">
        <v>340</v>
      </c>
    </row>
    <row r="12" spans="1:7" ht="18.75" x14ac:dyDescent="0.25">
      <c r="A12" s="65">
        <v>7</v>
      </c>
      <c r="B12" s="65" t="s">
        <v>333</v>
      </c>
      <c r="C12" s="66" t="s">
        <v>322</v>
      </c>
      <c r="D12" s="67">
        <v>25000000</v>
      </c>
      <c r="E12" s="67" t="s">
        <v>307</v>
      </c>
      <c r="F12" s="51" t="s">
        <v>340</v>
      </c>
    </row>
    <row r="13" spans="1:7" ht="18.75" x14ac:dyDescent="0.25">
      <c r="A13" s="65">
        <v>8</v>
      </c>
      <c r="B13" s="65" t="s">
        <v>334</v>
      </c>
      <c r="C13" s="66" t="s">
        <v>323</v>
      </c>
      <c r="D13" s="67">
        <v>50000000</v>
      </c>
      <c r="E13" s="67" t="s">
        <v>307</v>
      </c>
    </row>
    <row r="14" spans="1:7" ht="18.75" x14ac:dyDescent="0.25">
      <c r="A14" s="65">
        <v>10</v>
      </c>
      <c r="B14" s="65" t="s">
        <v>329</v>
      </c>
      <c r="C14" s="66" t="s">
        <v>324</v>
      </c>
      <c r="D14" s="67">
        <v>97543075</v>
      </c>
      <c r="E14" s="67" t="s">
        <v>307</v>
      </c>
      <c r="G14" s="55">
        <v>90503075</v>
      </c>
    </row>
    <row r="15" spans="1:7" ht="18.75" x14ac:dyDescent="0.25">
      <c r="A15" s="65"/>
      <c r="B15" s="65"/>
      <c r="C15" s="59" t="s">
        <v>309</v>
      </c>
      <c r="D15" s="68">
        <f>SUM(D6:D14)</f>
        <v>257543075</v>
      </c>
      <c r="E15" s="68"/>
      <c r="G15" s="70">
        <f>D14-G14</f>
        <v>7040000</v>
      </c>
    </row>
    <row r="16" spans="1:7" ht="18.75" x14ac:dyDescent="0.25">
      <c r="A16" s="65">
        <v>11</v>
      </c>
      <c r="B16" s="65" t="s">
        <v>330</v>
      </c>
      <c r="C16" s="69" t="s">
        <v>325</v>
      </c>
      <c r="D16" s="67">
        <v>30000000</v>
      </c>
      <c r="E16" s="67" t="s">
        <v>308</v>
      </c>
    </row>
    <row r="17" spans="1:7" ht="15.75" x14ac:dyDescent="0.25">
      <c r="A17" s="56"/>
      <c r="B17" s="56"/>
      <c r="C17" s="56"/>
      <c r="D17" s="57"/>
      <c r="E17" s="56"/>
    </row>
    <row r="18" spans="1:7" ht="15.75" x14ac:dyDescent="0.25">
      <c r="B18" s="56"/>
      <c r="C18" s="56"/>
      <c r="D18" s="56" t="s">
        <v>315</v>
      </c>
      <c r="E18" s="56"/>
    </row>
    <row r="19" spans="1:7" ht="15.75" x14ac:dyDescent="0.25">
      <c r="B19" s="56"/>
      <c r="C19" s="56"/>
      <c r="D19" s="56" t="s">
        <v>314</v>
      </c>
      <c r="E19" s="56"/>
    </row>
    <row r="20" spans="1:7" ht="15.75" x14ac:dyDescent="0.25">
      <c r="B20" s="56"/>
      <c r="C20" s="56"/>
      <c r="D20" s="56"/>
      <c r="E20" s="56"/>
    </row>
    <row r="21" spans="1:7" ht="15.75" x14ac:dyDescent="0.25">
      <c r="B21" s="56"/>
      <c r="C21" s="56"/>
      <c r="D21" s="56"/>
      <c r="E21" s="56"/>
    </row>
    <row r="22" spans="1:7" ht="15.75" x14ac:dyDescent="0.25">
      <c r="B22" s="56"/>
      <c r="C22" s="56"/>
      <c r="D22" s="58" t="s">
        <v>301</v>
      </c>
      <c r="E22" s="56"/>
    </row>
    <row r="23" spans="1:7" ht="15.75" x14ac:dyDescent="0.25">
      <c r="B23" s="56"/>
      <c r="C23" s="56"/>
      <c r="D23" s="56" t="s">
        <v>302</v>
      </c>
      <c r="E23" s="56"/>
    </row>
    <row r="26" spans="1:7" x14ac:dyDescent="0.25">
      <c r="C26" s="51" t="s">
        <v>336</v>
      </c>
      <c r="D26" s="55">
        <v>74338000</v>
      </c>
      <c r="E26" s="55">
        <v>51133500</v>
      </c>
      <c r="F26" s="55">
        <v>21331000</v>
      </c>
      <c r="G26" s="70">
        <f>E26-F26</f>
        <v>29802500</v>
      </c>
    </row>
    <row r="27" spans="1:7" x14ac:dyDescent="0.25">
      <c r="C27" s="51" t="s">
        <v>337</v>
      </c>
      <c r="D27" s="55">
        <v>2250000</v>
      </c>
      <c r="E27" s="55">
        <v>2250000</v>
      </c>
      <c r="F27" s="55">
        <v>2250000</v>
      </c>
      <c r="G27" s="70">
        <f t="shared" ref="G27:G29" si="0">E27-F27</f>
        <v>0</v>
      </c>
    </row>
    <row r="28" spans="1:7" x14ac:dyDescent="0.25">
      <c r="C28" s="51" t="s">
        <v>338</v>
      </c>
      <c r="D28" s="55">
        <v>50003000</v>
      </c>
      <c r="E28" s="55">
        <v>35782000</v>
      </c>
      <c r="F28" s="55">
        <v>20726500</v>
      </c>
      <c r="G28" s="70">
        <f t="shared" si="0"/>
        <v>15055500</v>
      </c>
    </row>
    <row r="29" spans="1:7" x14ac:dyDescent="0.25">
      <c r="C29" s="51" t="s">
        <v>339</v>
      </c>
      <c r="D29" s="55">
        <v>32400000</v>
      </c>
      <c r="E29" s="55">
        <v>1337575</v>
      </c>
      <c r="F29" s="55">
        <v>410000</v>
      </c>
      <c r="G29" s="70">
        <f t="shared" si="0"/>
        <v>927575</v>
      </c>
    </row>
  </sheetData>
  <mergeCells count="3">
    <mergeCell ref="A3:E3"/>
    <mergeCell ref="A2:E2"/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13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BreakPreview" topLeftCell="A4" zoomScaleSheetLayoutView="100" workbookViewId="0">
      <selection activeCell="D18" sqref="D18"/>
    </sheetView>
  </sheetViews>
  <sheetFormatPr defaultRowHeight="15" x14ac:dyDescent="0.25"/>
  <cols>
    <col min="1" max="1" width="6.28515625" style="51" customWidth="1"/>
    <col min="2" max="2" width="7.5703125" style="51" bestFit="1" customWidth="1"/>
    <col min="3" max="3" width="73.28515625" style="51" customWidth="1"/>
    <col min="4" max="4" width="17.5703125" style="55" bestFit="1" customWidth="1"/>
    <col min="5" max="5" width="12.85546875" style="51" bestFit="1" customWidth="1"/>
    <col min="6" max="6" width="20.140625" style="51" bestFit="1" customWidth="1"/>
    <col min="7" max="7" width="16" style="51" bestFit="1" customWidth="1"/>
    <col min="8" max="8" width="26.28515625" style="51" bestFit="1" customWidth="1"/>
    <col min="9" max="10" width="11.5703125" style="51" bestFit="1" customWidth="1"/>
    <col min="11" max="16384" width="9.140625" style="51"/>
  </cols>
  <sheetData>
    <row r="1" spans="1:10" ht="21" x14ac:dyDescent="0.25">
      <c r="A1" s="75" t="s">
        <v>304</v>
      </c>
      <c r="B1" s="75"/>
      <c r="C1" s="75"/>
      <c r="D1" s="75"/>
      <c r="E1" s="75"/>
      <c r="F1" s="71"/>
      <c r="G1" s="71"/>
      <c r="H1" s="71"/>
    </row>
    <row r="2" spans="1:10" ht="21" x14ac:dyDescent="0.25">
      <c r="A2" s="75" t="s">
        <v>305</v>
      </c>
      <c r="B2" s="75"/>
      <c r="C2" s="75"/>
      <c r="D2" s="75"/>
      <c r="E2" s="75"/>
      <c r="F2" s="71"/>
      <c r="G2" s="71"/>
      <c r="H2" s="71"/>
    </row>
    <row r="3" spans="1:10" ht="21" x14ac:dyDescent="0.25">
      <c r="A3" s="75" t="s">
        <v>306</v>
      </c>
      <c r="B3" s="75"/>
      <c r="C3" s="75"/>
      <c r="D3" s="75"/>
      <c r="E3" s="75"/>
      <c r="F3" s="71"/>
      <c r="G3" s="71"/>
      <c r="H3" s="71"/>
    </row>
    <row r="4" spans="1:10" x14ac:dyDescent="0.25">
      <c r="B4" s="52"/>
      <c r="C4" s="53"/>
      <c r="D4" s="54"/>
    </row>
    <row r="5" spans="1:10" ht="18.75" x14ac:dyDescent="0.25">
      <c r="A5" s="59" t="s">
        <v>335</v>
      </c>
      <c r="B5" s="59" t="s">
        <v>310</v>
      </c>
      <c r="C5" s="60" t="s">
        <v>311</v>
      </c>
      <c r="D5" s="61" t="s">
        <v>312</v>
      </c>
      <c r="E5" s="61" t="s">
        <v>313</v>
      </c>
      <c r="F5" s="61" t="s">
        <v>344</v>
      </c>
      <c r="G5" s="61" t="s">
        <v>343</v>
      </c>
      <c r="H5" s="61" t="s">
        <v>345</v>
      </c>
    </row>
    <row r="6" spans="1:10" ht="18.75" x14ac:dyDescent="0.25">
      <c r="A6" s="62">
        <v>1</v>
      </c>
      <c r="B6" s="62" t="s">
        <v>326</v>
      </c>
      <c r="C6" s="63" t="s">
        <v>316</v>
      </c>
      <c r="D6" s="64">
        <v>15000000</v>
      </c>
      <c r="E6" s="64" t="s">
        <v>307</v>
      </c>
      <c r="F6" s="64" t="s">
        <v>341</v>
      </c>
      <c r="G6" s="64">
        <v>15000000</v>
      </c>
      <c r="H6" s="64">
        <f>D6-G6</f>
        <v>0</v>
      </c>
      <c r="I6" s="51" t="s">
        <v>340</v>
      </c>
    </row>
    <row r="7" spans="1:10" ht="18.75" x14ac:dyDescent="0.25">
      <c r="A7" s="65">
        <v>2</v>
      </c>
      <c r="B7" s="65" t="s">
        <v>331</v>
      </c>
      <c r="C7" s="66" t="s">
        <v>317</v>
      </c>
      <c r="D7" s="67">
        <v>13000000</v>
      </c>
      <c r="E7" s="67" t="s">
        <v>307</v>
      </c>
      <c r="F7" s="67" t="s">
        <v>342</v>
      </c>
      <c r="G7" s="67"/>
      <c r="H7" s="64">
        <f t="shared" ref="H7:H16" si="0">D7-G7</f>
        <v>13000000</v>
      </c>
    </row>
    <row r="8" spans="1:10" ht="18.75" x14ac:dyDescent="0.25">
      <c r="A8" s="65">
        <v>3</v>
      </c>
      <c r="B8" s="65" t="s">
        <v>332</v>
      </c>
      <c r="C8" s="66" t="s">
        <v>318</v>
      </c>
      <c r="D8" s="67">
        <v>17000000</v>
      </c>
      <c r="E8" s="67" t="s">
        <v>307</v>
      </c>
      <c r="F8" s="64" t="s">
        <v>341</v>
      </c>
      <c r="G8" s="67">
        <v>17000000</v>
      </c>
      <c r="H8" s="64">
        <f t="shared" si="0"/>
        <v>0</v>
      </c>
      <c r="I8" s="51" t="s">
        <v>340</v>
      </c>
    </row>
    <row r="9" spans="1:10" ht="18.75" x14ac:dyDescent="0.25">
      <c r="A9" s="65">
        <v>4</v>
      </c>
      <c r="B9" s="65" t="s">
        <v>17</v>
      </c>
      <c r="C9" s="66" t="s">
        <v>319</v>
      </c>
      <c r="D9" s="67">
        <v>10000000</v>
      </c>
      <c r="E9" s="67" t="s">
        <v>307</v>
      </c>
      <c r="F9" s="64" t="s">
        <v>341</v>
      </c>
      <c r="G9" s="67">
        <v>0</v>
      </c>
      <c r="H9" s="64">
        <f t="shared" si="0"/>
        <v>10000000</v>
      </c>
      <c r="I9" s="51" t="s">
        <v>340</v>
      </c>
    </row>
    <row r="10" spans="1:10" ht="18.75" x14ac:dyDescent="0.25">
      <c r="A10" s="65">
        <v>5</v>
      </c>
      <c r="B10" s="65" t="s">
        <v>327</v>
      </c>
      <c r="C10" s="66" t="s">
        <v>320</v>
      </c>
      <c r="D10" s="67">
        <v>15000000</v>
      </c>
      <c r="E10" s="67" t="s">
        <v>307</v>
      </c>
      <c r="F10" s="64" t="s">
        <v>341</v>
      </c>
      <c r="G10" s="67">
        <v>15000000</v>
      </c>
      <c r="H10" s="64">
        <f t="shared" si="0"/>
        <v>0</v>
      </c>
      <c r="I10" s="51" t="s">
        <v>340</v>
      </c>
    </row>
    <row r="11" spans="1:10" ht="18.75" x14ac:dyDescent="0.25">
      <c r="A11" s="65">
        <v>6</v>
      </c>
      <c r="B11" s="65" t="s">
        <v>328</v>
      </c>
      <c r="C11" s="66" t="s">
        <v>321</v>
      </c>
      <c r="D11" s="67">
        <v>15000000</v>
      </c>
      <c r="E11" s="67" t="s">
        <v>307</v>
      </c>
      <c r="F11" s="64" t="s">
        <v>341</v>
      </c>
      <c r="G11" s="67">
        <v>15000000</v>
      </c>
      <c r="H11" s="64">
        <f t="shared" si="0"/>
        <v>0</v>
      </c>
      <c r="I11" s="51" t="s">
        <v>340</v>
      </c>
    </row>
    <row r="12" spans="1:10" ht="18.75" x14ac:dyDescent="0.25">
      <c r="A12" s="65">
        <v>7</v>
      </c>
      <c r="B12" s="65" t="s">
        <v>333</v>
      </c>
      <c r="C12" s="66" t="s">
        <v>322</v>
      </c>
      <c r="D12" s="67">
        <v>25000000</v>
      </c>
      <c r="E12" s="67" t="s">
        <v>307</v>
      </c>
      <c r="F12" s="64" t="s">
        <v>341</v>
      </c>
      <c r="G12" s="67">
        <v>10000000</v>
      </c>
      <c r="H12" s="64">
        <f t="shared" si="0"/>
        <v>15000000</v>
      </c>
      <c r="I12" s="51" t="s">
        <v>340</v>
      </c>
    </row>
    <row r="13" spans="1:10" ht="18.75" x14ac:dyDescent="0.25">
      <c r="A13" s="65">
        <v>8</v>
      </c>
      <c r="B13" s="65" t="s">
        <v>334</v>
      </c>
      <c r="C13" s="66" t="s">
        <v>323</v>
      </c>
      <c r="D13" s="67">
        <v>50000000</v>
      </c>
      <c r="E13" s="67" t="s">
        <v>307</v>
      </c>
      <c r="F13" s="67" t="s">
        <v>342</v>
      </c>
      <c r="G13" s="67">
        <v>14134227</v>
      </c>
      <c r="H13" s="64">
        <f t="shared" si="0"/>
        <v>35865773</v>
      </c>
    </row>
    <row r="14" spans="1:10" ht="18.75" x14ac:dyDescent="0.25">
      <c r="A14" s="65">
        <v>10</v>
      </c>
      <c r="B14" s="65" t="s">
        <v>329</v>
      </c>
      <c r="C14" s="66" t="s">
        <v>324</v>
      </c>
      <c r="D14" s="67">
        <v>97543075</v>
      </c>
      <c r="E14" s="67" t="s">
        <v>307</v>
      </c>
      <c r="F14" s="64" t="s">
        <v>341</v>
      </c>
      <c r="G14" s="67">
        <v>23329728</v>
      </c>
      <c r="H14" s="64">
        <f t="shared" si="0"/>
        <v>74213347</v>
      </c>
      <c r="J14" s="55">
        <v>90503075</v>
      </c>
    </row>
    <row r="15" spans="1:10" ht="18.75" x14ac:dyDescent="0.25">
      <c r="A15" s="65"/>
      <c r="B15" s="65"/>
      <c r="C15" s="59" t="s">
        <v>309</v>
      </c>
      <c r="D15" s="68">
        <f>SUM(D6:D14)</f>
        <v>257543075</v>
      </c>
      <c r="E15" s="68"/>
      <c r="F15" s="68"/>
      <c r="G15" s="68"/>
      <c r="H15" s="64"/>
      <c r="J15" s="70">
        <f>D14-J14</f>
        <v>7040000</v>
      </c>
    </row>
    <row r="16" spans="1:10" ht="18.75" x14ac:dyDescent="0.25">
      <c r="A16" s="65">
        <v>11</v>
      </c>
      <c r="B16" s="65" t="s">
        <v>330</v>
      </c>
      <c r="C16" s="69" t="s">
        <v>325</v>
      </c>
      <c r="D16" s="67">
        <v>30000000</v>
      </c>
      <c r="E16" s="67" t="s">
        <v>308</v>
      </c>
      <c r="F16" s="67" t="s">
        <v>342</v>
      </c>
      <c r="G16" s="67"/>
      <c r="H16" s="64">
        <f t="shared" si="0"/>
        <v>30000000</v>
      </c>
    </row>
    <row r="17" spans="1:10" ht="18.75" x14ac:dyDescent="0.25">
      <c r="A17" s="56"/>
      <c r="B17" s="56"/>
      <c r="C17" s="56"/>
      <c r="D17" s="57">
        <f>SUM(D15:D16)</f>
        <v>287543075</v>
      </c>
      <c r="E17" s="56"/>
      <c r="F17" s="56"/>
      <c r="G17" s="56"/>
      <c r="H17" s="72">
        <f>SUM(H6:H16)</f>
        <v>178079120</v>
      </c>
    </row>
    <row r="18" spans="1:10" ht="15.75" x14ac:dyDescent="0.25">
      <c r="B18" s="56"/>
      <c r="C18" s="56"/>
      <c r="D18" s="56" t="s">
        <v>315</v>
      </c>
      <c r="E18" s="56"/>
      <c r="F18" s="56" t="s">
        <v>346</v>
      </c>
      <c r="G18" s="56"/>
      <c r="H18" s="56"/>
    </row>
    <row r="19" spans="1:10" ht="15.75" x14ac:dyDescent="0.25">
      <c r="B19" s="56"/>
      <c r="C19" s="56"/>
      <c r="D19" s="56" t="s">
        <v>314</v>
      </c>
      <c r="E19" s="56"/>
      <c r="F19" s="56"/>
      <c r="G19" s="56"/>
      <c r="H19" s="56"/>
    </row>
    <row r="20" spans="1:10" ht="15.75" x14ac:dyDescent="0.25">
      <c r="B20" s="56"/>
      <c r="C20" s="56"/>
      <c r="D20" s="56"/>
      <c r="E20" s="56"/>
      <c r="F20" s="56"/>
      <c r="G20" s="56"/>
      <c r="H20" s="56"/>
    </row>
    <row r="21" spans="1:10" ht="15.75" x14ac:dyDescent="0.25">
      <c r="B21" s="56"/>
      <c r="C21" s="56"/>
      <c r="D21" s="56"/>
      <c r="E21" s="56"/>
      <c r="F21" s="56"/>
      <c r="G21" s="56"/>
      <c r="H21" s="56"/>
    </row>
    <row r="22" spans="1:10" ht="15.75" x14ac:dyDescent="0.25">
      <c r="B22" s="56"/>
      <c r="C22" s="56"/>
      <c r="D22" s="58" t="s">
        <v>301</v>
      </c>
      <c r="E22" s="56"/>
      <c r="F22" s="56"/>
      <c r="G22" s="56"/>
      <c r="H22" s="56"/>
    </row>
    <row r="23" spans="1:10" ht="15.75" x14ac:dyDescent="0.25">
      <c r="B23" s="56"/>
      <c r="C23" s="56"/>
      <c r="D23" s="56" t="s">
        <v>302</v>
      </c>
      <c r="E23" s="56"/>
      <c r="F23" s="56"/>
      <c r="G23" s="56"/>
      <c r="H23" s="56"/>
    </row>
    <row r="26" spans="1:10" x14ac:dyDescent="0.25">
      <c r="C26" s="51" t="s">
        <v>336</v>
      </c>
      <c r="D26" s="55">
        <v>74338000</v>
      </c>
      <c r="E26" s="55">
        <v>51133500</v>
      </c>
      <c r="F26" s="55"/>
      <c r="G26" s="55"/>
      <c r="H26" s="55"/>
      <c r="I26" s="55">
        <v>21331000</v>
      </c>
      <c r="J26" s="70">
        <f>E26-I26</f>
        <v>29802500</v>
      </c>
    </row>
    <row r="27" spans="1:10" x14ac:dyDescent="0.25">
      <c r="C27" s="51" t="s">
        <v>337</v>
      </c>
      <c r="D27" s="55">
        <v>2250000</v>
      </c>
      <c r="E27" s="55">
        <v>2250000</v>
      </c>
      <c r="F27" s="55"/>
      <c r="G27" s="55"/>
      <c r="H27" s="55"/>
      <c r="I27" s="55">
        <v>2250000</v>
      </c>
      <c r="J27" s="70">
        <f t="shared" ref="J27:J29" si="1">E27-I27</f>
        <v>0</v>
      </c>
    </row>
    <row r="28" spans="1:10" x14ac:dyDescent="0.25">
      <c r="C28" s="51" t="s">
        <v>338</v>
      </c>
      <c r="D28" s="55">
        <v>50003000</v>
      </c>
      <c r="E28" s="55">
        <v>35782000</v>
      </c>
      <c r="F28" s="55"/>
      <c r="G28" s="55"/>
      <c r="H28" s="55"/>
      <c r="I28" s="55">
        <v>20726500</v>
      </c>
      <c r="J28" s="70">
        <f t="shared" si="1"/>
        <v>15055500</v>
      </c>
    </row>
    <row r="29" spans="1:10" x14ac:dyDescent="0.25">
      <c r="C29" s="51" t="s">
        <v>339</v>
      </c>
      <c r="D29" s="55">
        <v>32400000</v>
      </c>
      <c r="E29" s="55">
        <v>1337575</v>
      </c>
      <c r="F29" s="55"/>
      <c r="G29" s="55"/>
      <c r="H29" s="55"/>
      <c r="I29" s="55">
        <v>410000</v>
      </c>
      <c r="J29" s="70">
        <f t="shared" si="1"/>
        <v>927575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Sheet1</vt:lpstr>
      <vt:lpstr>Sheet1 (2)</vt:lpstr>
      <vt:lpstr>Sheet1 (3)</vt:lpstr>
      <vt:lpstr>Sheet1 (4)</vt:lpstr>
      <vt:lpstr>Sheet4</vt:lpstr>
      <vt:lpstr>tup gup</vt:lpstr>
      <vt:lpstr>tup gup (2)</vt:lpstr>
      <vt:lpstr>Sheet4!Print_Area</vt:lpstr>
      <vt:lpstr>'tup gup'!Print_Area</vt:lpstr>
      <vt:lpstr>'tup gup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DELL</cp:lastModifiedBy>
  <cp:lastPrinted>2019-01-23T05:52:20Z</cp:lastPrinted>
  <dcterms:created xsi:type="dcterms:W3CDTF">2018-06-22T02:37:00Z</dcterms:created>
  <dcterms:modified xsi:type="dcterms:W3CDTF">2019-01-23T05:52:23Z</dcterms:modified>
</cp:coreProperties>
</file>